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6675" windowWidth="15480" windowHeight="6735" activeTab="5"/>
  </bookViews>
  <sheets>
    <sheet name="Instructions" sheetId="1" r:id="rId1"/>
    <sheet name="Furnish, Vehicle" sheetId="3" r:id="rId2"/>
    <sheet name="Staffing" sheetId="4" r:id="rId3"/>
    <sheet name="Lease" sheetId="5" r:id="rId4"/>
    <sheet name="Office" sheetId="8" r:id="rId5"/>
    <sheet name="TOTALS" sheetId="6" r:id="rId6"/>
  </sheets>
  <calcPr calcId="125725"/>
</workbook>
</file>

<file path=xl/calcChain.xml><?xml version="1.0" encoding="utf-8"?>
<calcChain xmlns="http://schemas.openxmlformats.org/spreadsheetml/2006/main">
  <c r="E46" i="3"/>
  <c r="E67" i="8" l="1"/>
  <c r="F24"/>
  <c r="F25" s="1"/>
  <c r="G26" s="1"/>
  <c r="H56" i="5"/>
  <c r="H25"/>
  <c r="H11"/>
  <c r="H12" s="1"/>
  <c r="I13" s="1"/>
  <c r="G40"/>
  <c r="G39"/>
  <c r="G38"/>
  <c r="G37"/>
  <c r="G36"/>
  <c r="E61" i="8"/>
  <c r="F61" s="1"/>
  <c r="E47"/>
  <c r="E38"/>
  <c r="F38" s="1"/>
  <c r="F25" i="6" l="1"/>
  <c r="H41" i="5"/>
  <c r="I26"/>
  <c r="F47" i="8"/>
  <c r="F48" s="1"/>
  <c r="G49" s="1"/>
  <c r="E29" i="6" s="1"/>
  <c r="E28"/>
  <c r="F67" i="8"/>
  <c r="F68" s="1"/>
  <c r="E14" i="4"/>
  <c r="E13"/>
  <c r="I42" i="5" l="1"/>
  <c r="I57" s="1"/>
  <c r="F16" i="4"/>
  <c r="G17" s="1"/>
  <c r="G69" i="8"/>
  <c r="E30" i="6" s="1"/>
  <c r="F31"/>
  <c r="E32" i="4"/>
  <c r="E31"/>
  <c r="F49"/>
  <c r="F48"/>
  <c r="F47"/>
  <c r="F46"/>
  <c r="F45"/>
  <c r="E41"/>
  <c r="E40"/>
  <c r="E39"/>
  <c r="E38"/>
  <c r="E37"/>
  <c r="E36"/>
  <c r="E64"/>
  <c r="E65"/>
  <c r="E77"/>
  <c r="E76"/>
  <c r="E75"/>
  <c r="E74"/>
  <c r="E67"/>
  <c r="E66"/>
  <c r="E63"/>
  <c r="E62"/>
  <c r="E61"/>
  <c r="F50" l="1"/>
  <c r="F42"/>
  <c r="F33"/>
  <c r="E83" i="3"/>
  <c r="F84" s="1"/>
  <c r="F87" i="4"/>
  <c r="F86"/>
  <c r="F85"/>
  <c r="F84"/>
  <c r="F83"/>
  <c r="F88" s="1"/>
  <c r="E17" i="6" s="1"/>
  <c r="E79" i="4"/>
  <c r="E78"/>
  <c r="E69"/>
  <c r="E68"/>
  <c r="F71" s="1"/>
  <c r="E64" i="3"/>
  <c r="F65" s="1"/>
  <c r="E10" i="6" s="1"/>
  <c r="E39" i="3"/>
  <c r="E33"/>
  <c r="E27"/>
  <c r="E22"/>
  <c r="E17"/>
  <c r="E12"/>
  <c r="F12" s="1"/>
  <c r="F80" i="4" l="1"/>
  <c r="E16" i="6" s="1"/>
  <c r="F17" i="3"/>
  <c r="F22" s="1"/>
  <c r="G51" i="4"/>
  <c r="G89" s="1"/>
  <c r="F27" i="3"/>
  <c r="F33" s="1"/>
  <c r="F39" s="1"/>
  <c r="F46" s="1"/>
  <c r="F47" s="1"/>
  <c r="E15" i="6"/>
  <c r="F18" s="1"/>
  <c r="E11"/>
  <c r="G48" i="3" l="1"/>
  <c r="G66" s="1"/>
  <c r="G85" s="1"/>
  <c r="E9" i="6"/>
  <c r="F12" l="1"/>
  <c r="F33" s="1"/>
  <c r="G25" s="1"/>
  <c r="G18" l="1"/>
  <c r="G12"/>
  <c r="G33" s="1"/>
  <c r="F38"/>
  <c r="G31"/>
</calcChain>
</file>

<file path=xl/comments1.xml><?xml version="1.0" encoding="utf-8"?>
<comments xmlns="http://schemas.openxmlformats.org/spreadsheetml/2006/main">
  <authors>
    <author>billm</author>
  </authors>
  <commentList>
    <comment ref="C11" authorId="0">
      <text>
        <r>
          <rPr>
            <b/>
            <sz val="12"/>
            <color indexed="81"/>
            <rFont val="Tahoma"/>
            <family val="2"/>
          </rPr>
          <t>billm:</t>
        </r>
        <r>
          <rPr>
            <sz val="12"/>
            <color indexed="81"/>
            <rFont val="Tahoma"/>
            <family val="2"/>
          </rPr>
          <t xml:space="preserve">
Include office supplies, communications equipment and hook-up/contract costs</t>
        </r>
      </text>
    </comment>
  </commentList>
</comments>
</file>

<file path=xl/comments2.xml><?xml version="1.0" encoding="utf-8"?>
<comments xmlns="http://schemas.openxmlformats.org/spreadsheetml/2006/main">
  <authors>
    <author>billm</author>
  </authors>
  <commentList>
    <comment ref="C60" authorId="0">
      <text>
        <r>
          <rPr>
            <b/>
            <sz val="12"/>
            <color indexed="81"/>
            <rFont val="Tahoma"/>
            <family val="2"/>
          </rPr>
          <t>billm:</t>
        </r>
        <r>
          <rPr>
            <sz val="12"/>
            <color indexed="81"/>
            <rFont val="Tahoma"/>
            <family val="2"/>
          </rPr>
          <t xml:space="preserve">
Include office supplies, communications equipment and hook-up/contract costs</t>
        </r>
      </text>
    </comment>
  </commentList>
</comments>
</file>

<file path=xl/sharedStrings.xml><?xml version="1.0" encoding="utf-8"?>
<sst xmlns="http://schemas.openxmlformats.org/spreadsheetml/2006/main" count="261" uniqueCount="149">
  <si>
    <t>INSTRUCTIONS</t>
  </si>
  <si>
    <t>Narrative:</t>
  </si>
  <si>
    <t>COST</t>
  </si>
  <si>
    <t>RUNNING TOTAL</t>
  </si>
  <si>
    <t>GRAND TOTAL</t>
  </si>
  <si>
    <t>Labor</t>
  </si>
  <si>
    <t>Architecture</t>
  </si>
  <si>
    <t>Contractor(s)</t>
  </si>
  <si>
    <t>Painter(s)</t>
  </si>
  <si>
    <t xml:space="preserve">Other: </t>
  </si>
  <si>
    <t>TOTAL</t>
  </si>
  <si>
    <t>Materials</t>
  </si>
  <si>
    <t>Paint</t>
  </si>
  <si>
    <t>Concrete</t>
  </si>
  <si>
    <t>Flooring</t>
  </si>
  <si>
    <t>Electrical</t>
  </si>
  <si>
    <t>HVAC</t>
  </si>
  <si>
    <t>Other:</t>
  </si>
  <si>
    <t>SUBTOTAL</t>
  </si>
  <si>
    <t>Home Furnishings:</t>
  </si>
  <si>
    <t>Computer</t>
  </si>
  <si>
    <t>Hardware</t>
  </si>
  <si>
    <t>Software</t>
  </si>
  <si>
    <t>Dining Room</t>
  </si>
  <si>
    <t>Table/Chairs</t>
  </si>
  <si>
    <t>Living Room</t>
  </si>
  <si>
    <t>Table &amp; Seating</t>
  </si>
  <si>
    <t>Den / Activity Room</t>
  </si>
  <si>
    <t>Bedrooms</t>
  </si>
  <si>
    <t>Beds</t>
  </si>
  <si>
    <t>Dressers/Wardrobe</t>
  </si>
  <si>
    <t>Kitchen</t>
  </si>
  <si>
    <t>Large Appliances</t>
  </si>
  <si>
    <t>Please itemize L.A.:</t>
  </si>
  <si>
    <t>Small Appliances</t>
  </si>
  <si>
    <t>Please itemize S.A.:</t>
  </si>
  <si>
    <t>Yard</t>
  </si>
  <si>
    <t>Landscaping</t>
  </si>
  <si>
    <t>Specialized Equipment:</t>
  </si>
  <si>
    <t xml:space="preserve">Please use this section to itemize any specialized equipment that you purchased for client use.  For examle, shower chairs, oxygen meter, etc. </t>
  </si>
  <si>
    <t>Equipment</t>
  </si>
  <si>
    <t>Item:</t>
  </si>
  <si>
    <t>shower chair</t>
  </si>
  <si>
    <t>grab bars</t>
  </si>
  <si>
    <t>hoyer lift</t>
  </si>
  <si>
    <t>Staff</t>
  </si>
  <si>
    <t>#</t>
  </si>
  <si>
    <t>Purpose</t>
  </si>
  <si>
    <t>Wage+Ben.</t>
  </si>
  <si>
    <t>Hours per staff</t>
  </si>
  <si>
    <t>Total</t>
  </si>
  <si>
    <t>Direct care</t>
  </si>
  <si>
    <t>Home Orientation</t>
  </si>
  <si>
    <t>DC cross training</t>
  </si>
  <si>
    <t>Training with consultants</t>
  </si>
  <si>
    <t>Consultants</t>
  </si>
  <si>
    <t>Wage</t>
  </si>
  <si>
    <t>Hours</t>
  </si>
  <si>
    <t>Type:</t>
  </si>
  <si>
    <t>OT</t>
  </si>
  <si>
    <t>PT</t>
  </si>
  <si>
    <t>RN</t>
  </si>
  <si>
    <t xml:space="preserve">Type: </t>
  </si>
  <si>
    <t>Fees</t>
  </si>
  <si>
    <t>Description</t>
  </si>
  <si>
    <t># Participants</t>
  </si>
  <si>
    <t>Cost/part.</t>
  </si>
  <si>
    <t>Class:</t>
  </si>
  <si>
    <t>Lease Payments</t>
  </si>
  <si>
    <t>Number of months</t>
  </si>
  <si>
    <t>TOTALS</t>
  </si>
  <si>
    <t>%</t>
  </si>
  <si>
    <t>Furnishings</t>
  </si>
  <si>
    <t>Staff Training</t>
  </si>
  <si>
    <t>Remainder</t>
  </si>
  <si>
    <t>Sufficient Funding Available?</t>
  </si>
  <si>
    <r>
      <t xml:space="preserve">Please use this section to provide information regarding lease payments.  Please include costs to include lease, tax, and insurance.  SCIHLP will allow no more than six (6) months of lease payments to be made with CPP start-up funds.  SCIHLP does allow lease payments, </t>
    </r>
    <r>
      <rPr>
        <b/>
        <i/>
        <sz val="10"/>
        <rFont val="Arial"/>
        <family val="2"/>
      </rPr>
      <t xml:space="preserve">but not mortgage payments.  </t>
    </r>
  </si>
  <si>
    <t>Service Provider Contribution</t>
  </si>
  <si>
    <t xml:space="preserve">There is only one section to complete on this page.  Most all of the information is automatically generated from the other pages.  </t>
  </si>
  <si>
    <t>Vehicle Modifications</t>
  </si>
  <si>
    <t xml:space="preserve">Please use this section to itemize any specialized modifications required to accommodate clients in your vehicle. </t>
  </si>
  <si>
    <t>Vehicle</t>
  </si>
  <si>
    <t>Labor:</t>
  </si>
  <si>
    <t>Modifications</t>
  </si>
  <si>
    <t>Tax:</t>
  </si>
  <si>
    <t>Parts:</t>
  </si>
  <si>
    <t>Other: (desc)</t>
  </si>
  <si>
    <t>Install: lift, motor for lift, specialized seating, seat belts.</t>
  </si>
  <si>
    <t>Behaviorist</t>
  </si>
  <si>
    <t>CPI</t>
  </si>
  <si>
    <t>First Aid/CPR</t>
  </si>
  <si>
    <t>Ad costs</t>
  </si>
  <si>
    <t>Physical</t>
  </si>
  <si>
    <t>BG Check</t>
  </si>
  <si>
    <t>Administrator</t>
  </si>
  <si>
    <t>STAFF RECRUITMENT:</t>
  </si>
  <si>
    <t xml:space="preserve">Staff </t>
  </si>
  <si>
    <t>Recruiting Bonus PP</t>
  </si>
  <si>
    <t>Ad Costs Per Person</t>
  </si>
  <si>
    <r>
      <t xml:space="preserve">Please use this section to provide information regarding Community Care Licensing Costs. </t>
    </r>
    <r>
      <rPr>
        <b/>
        <i/>
        <sz val="10"/>
        <rFont val="Arial"/>
        <family val="2"/>
      </rPr>
      <t xml:space="preserve">  </t>
    </r>
  </si>
  <si>
    <t>Licensing Fee</t>
  </si>
  <si>
    <t>Utilities Costs</t>
  </si>
  <si>
    <t xml:space="preserve">Please use this section to provide information regarding utilities costs for up to 6 months including electricity, gas, water, sewer, and trash disposal. </t>
  </si>
  <si>
    <t>Office Furn</t>
  </si>
  <si>
    <t>OFFICE LEASE, DEVELOPMENT, AND FURNISHING WORKSHEET</t>
  </si>
  <si>
    <t>Monthly Lease</t>
  </si>
  <si>
    <t>Please use this section to itemize your total office furnishings.  Please be sure to complete all of the green boxes.  If you utilize a category which is not indicated here, please use the "other" line and specify the item/service in the green box.</t>
  </si>
  <si>
    <t>Office Costs</t>
  </si>
  <si>
    <t>Lease</t>
  </si>
  <si>
    <t>Office  Remodelling:</t>
  </si>
  <si>
    <t xml:space="preserve">Please provide us with a brief narrative of the work, if any, that you plan to perform in order to retrofit the office to provide support for your services.    </t>
  </si>
  <si>
    <t>Office Equipment and Furnishings:</t>
  </si>
  <si>
    <t>Remodelling</t>
  </si>
  <si>
    <t>Equip/Furn</t>
  </si>
  <si>
    <t>Food, Linens, Household Supplies</t>
  </si>
  <si>
    <t xml:space="preserve">Please use this section to provide information regarding costs to set up the household, including food supplies for licensing walkthrough. </t>
  </si>
  <si>
    <t>Food</t>
  </si>
  <si>
    <t>Linens</t>
  </si>
  <si>
    <t>Supplies</t>
  </si>
  <si>
    <t>Item</t>
  </si>
  <si>
    <t>Mo. Cost</t>
  </si>
  <si>
    <t># Months</t>
  </si>
  <si>
    <t>Water, Sewer</t>
  </si>
  <si>
    <t>Gas</t>
  </si>
  <si>
    <t>CCL Licensing Fees</t>
  </si>
  <si>
    <t>Licensing</t>
  </si>
  <si>
    <t>Utilities</t>
  </si>
  <si>
    <t>Food / Supplies</t>
  </si>
  <si>
    <t>Please use this section to itemize your total home furnishings for the home.  Please be sure to complete all of the green boxes if you have expenses in that category.  If you utilize a category which is not indicated here, please use the "other" line and specify the item/service in the green box.</t>
  </si>
  <si>
    <t>BCBA</t>
  </si>
  <si>
    <t>Consultants/Trainers</t>
  </si>
  <si>
    <t>Type</t>
  </si>
  <si>
    <t>Name</t>
  </si>
  <si>
    <t>Outdoor Equip</t>
  </si>
  <si>
    <t>Please itemize O.E.:</t>
  </si>
  <si>
    <t>Please use this space to both describe the activities and itemize the process and costs for staff recruitment.  Add a recruiting bonus amount only if this your agency policy.</t>
  </si>
  <si>
    <t>STAFF PROCESSING AND TRAINING:</t>
  </si>
  <si>
    <t>Processing Narrative:</t>
  </si>
  <si>
    <t>Training Narrative:</t>
  </si>
  <si>
    <t xml:space="preserve">Please use this space to describe the new staff processing and training activities.  Below, itemize the processing and costs for consultant and staff  background checks, physicals, and any fees for having consultants or staff CPR or CPI trained.  Under Training Narrative include the hours for staff preservice training and consultant hours that may be used in providing some of this training. </t>
  </si>
  <si>
    <t>HOME FURNISHING WORKSHEET</t>
  </si>
  <si>
    <t xml:space="preserve">For providers new to the area, who do not yet have a home office (i.e., the location used for vendorization purposes), RC's may allow a portion of the start up funding for this purpose.  If, through your discussions with a SDRC resource developer, you have funds identified for this purpose, please use this "Office" tab and the worksheet below.  Please provide us with a brief narrative of your plans to develop an office space to support your operations.  </t>
  </si>
  <si>
    <t xml:space="preserve">Please use this section to provide information regarding lease payments.  Please include costs to include lease, tax, and insurance and utilities.  SDRC will allow no more than six (6) months of lease payments to be made with CPP start-up funds.  SDRC does allow lease payments, but not mortgage payments.  </t>
  </si>
  <si>
    <t xml:space="preserve">Please use the following worksheets to estimate your start-up expenses.  SDRC will ask that you complete this form prior to the receipt of start-up funding.  In addition, SDRC will ask that you provide an update version, with real data, once your project has reached completion.   Please note that you must retain and submit all receipts for purchases using SDRC funds. </t>
  </si>
  <si>
    <t>Furnishings, Vehicle</t>
  </si>
  <si>
    <t>TOTAL Start-up</t>
  </si>
  <si>
    <t>SDRC RESOURCE DEVELOPER APPROVAL: _________________________________</t>
  </si>
  <si>
    <t>SDRC DIRECTOR APPROVAL: _________________________________</t>
  </si>
  <si>
    <t xml:space="preserve">As you will see, there are four  (4) sections to complete, and a "totals" page.  Note that you may not need to complete each section, depending on the details of your start-up contract for allowable expenses.  Please complete all sections indicated by a light-green cell. The total page will automatically be populated based on the information that you provide in the three worksheets.  </t>
  </si>
</sst>
</file>

<file path=xl/styles.xml><?xml version="1.0" encoding="utf-8"?>
<styleSheet xmlns="http://schemas.openxmlformats.org/spreadsheetml/2006/main">
  <numFmts count="3">
    <numFmt numFmtId="164" formatCode="&quot;$&quot;#,##0.00"/>
    <numFmt numFmtId="165" formatCode="&quot;$&quot;#,##0"/>
    <numFmt numFmtId="166" formatCode="0.0%"/>
  </numFmts>
  <fonts count="10">
    <font>
      <sz val="11"/>
      <color theme="1"/>
      <name val="Calibri"/>
      <family val="2"/>
      <scheme val="minor"/>
    </font>
    <font>
      <b/>
      <sz val="12"/>
      <name val="Arial"/>
      <family val="2"/>
    </font>
    <font>
      <b/>
      <sz val="10"/>
      <name val="Arial"/>
      <family val="2"/>
    </font>
    <font>
      <sz val="10"/>
      <name val="Arial"/>
      <family val="2"/>
    </font>
    <font>
      <b/>
      <u/>
      <sz val="10"/>
      <name val="Arial"/>
      <family val="2"/>
    </font>
    <font>
      <b/>
      <sz val="10"/>
      <color indexed="10"/>
      <name val="Arial"/>
      <family val="2"/>
    </font>
    <font>
      <b/>
      <i/>
      <sz val="10"/>
      <name val="Arial"/>
      <family val="2"/>
    </font>
    <font>
      <b/>
      <sz val="14"/>
      <name val="Arial"/>
      <family val="2"/>
    </font>
    <font>
      <sz val="12"/>
      <color indexed="81"/>
      <name val="Tahoma"/>
      <family val="2"/>
    </font>
    <font>
      <b/>
      <sz val="12"/>
      <color indexed="81"/>
      <name val="Tahoma"/>
      <family val="2"/>
    </font>
  </fonts>
  <fills count="7">
    <fill>
      <patternFill patternType="none"/>
    </fill>
    <fill>
      <patternFill patternType="gray125"/>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57"/>
        <bgColor indexed="64"/>
      </patternFill>
    </fill>
    <fill>
      <patternFill patternType="solid">
        <fgColor rgb="FF92D05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20">
    <xf numFmtId="0" fontId="0" fillId="0" borderId="0" xfId="0"/>
    <xf numFmtId="0" fontId="0" fillId="2" borderId="2" xfId="0" applyFill="1" applyBorder="1" applyAlignment="1">
      <alignment wrapText="1"/>
    </xf>
    <xf numFmtId="0" fontId="0" fillId="0" borderId="0" xfId="0" applyFill="1" applyBorder="1" applyAlignment="1">
      <alignment wrapText="1"/>
    </xf>
    <xf numFmtId="0" fontId="2" fillId="0" borderId="0" xfId="0" applyFont="1" applyFill="1" applyAlignment="1">
      <alignment horizontal="left" wrapText="1"/>
    </xf>
    <xf numFmtId="0" fontId="0" fillId="0" borderId="0" xfId="0" applyFill="1" applyAlignment="1">
      <alignment wrapText="1"/>
    </xf>
    <xf numFmtId="0" fontId="0" fillId="0" borderId="0" xfId="0" applyFill="1"/>
    <xf numFmtId="0" fontId="1" fillId="0" borderId="0" xfId="0" applyFont="1" applyFill="1" applyBorder="1" applyAlignment="1">
      <alignment wrapText="1"/>
    </xf>
    <xf numFmtId="0" fontId="1" fillId="0" borderId="0" xfId="0" applyFont="1" applyAlignment="1">
      <alignment horizontal="left" wrapText="1"/>
    </xf>
    <xf numFmtId="0" fontId="1" fillId="0" borderId="0" xfId="0" applyFont="1" applyFill="1" applyBorder="1" applyAlignment="1">
      <alignment horizontal="left" wrapText="1"/>
    </xf>
    <xf numFmtId="0" fontId="1" fillId="0" borderId="0" xfId="0" applyFont="1" applyFill="1" applyBorder="1" applyAlignment="1">
      <alignment vertical="top" wrapText="1"/>
    </xf>
    <xf numFmtId="0" fontId="2" fillId="0" borderId="0" xfId="0" applyFont="1" applyFill="1" applyBorder="1" applyAlignment="1">
      <alignment wrapText="1"/>
    </xf>
    <xf numFmtId="0" fontId="0" fillId="0" borderId="0" xfId="0" applyAlignment="1">
      <alignment wrapText="1"/>
    </xf>
    <xf numFmtId="0" fontId="2" fillId="0" borderId="0" xfId="0" applyFont="1" applyBorder="1" applyAlignment="1">
      <alignment horizontal="left" wrapText="1"/>
    </xf>
    <xf numFmtId="0" fontId="2" fillId="0" borderId="0" xfId="0" applyFont="1" applyAlignment="1">
      <alignment horizontal="left"/>
    </xf>
    <xf numFmtId="0" fontId="2" fillId="0" borderId="0" xfId="0" applyFont="1"/>
    <xf numFmtId="0" fontId="2" fillId="0" borderId="0" xfId="0" applyFont="1" applyAlignment="1"/>
    <xf numFmtId="0" fontId="2" fillId="0" borderId="0" xfId="0" applyFont="1" applyAlignment="1">
      <alignment wrapText="1"/>
    </xf>
    <xf numFmtId="0" fontId="1" fillId="2" borderId="14" xfId="0" applyFont="1" applyFill="1" applyBorder="1"/>
    <xf numFmtId="0" fontId="1" fillId="2" borderId="15" xfId="0" applyFont="1" applyFill="1" applyBorder="1"/>
    <xf numFmtId="0" fontId="1" fillId="2" borderId="15" xfId="0" applyFont="1" applyFill="1" applyBorder="1" applyAlignment="1">
      <alignment wrapText="1"/>
    </xf>
    <xf numFmtId="164" fontId="1" fillId="2" borderId="15" xfId="0" applyNumberFormat="1" applyFont="1" applyFill="1" applyBorder="1"/>
    <xf numFmtId="0" fontId="1" fillId="2" borderId="16" xfId="0" applyFont="1" applyFill="1" applyBorder="1"/>
    <xf numFmtId="0" fontId="1" fillId="2" borderId="0" xfId="0" applyFont="1" applyFill="1"/>
    <xf numFmtId="0" fontId="2" fillId="0" borderId="12" xfId="0" applyFont="1" applyBorder="1"/>
    <xf numFmtId="0" fontId="2" fillId="0" borderId="0" xfId="0" applyFont="1" applyBorder="1"/>
    <xf numFmtId="0" fontId="2" fillId="0" borderId="0" xfId="0" applyFont="1" applyBorder="1" applyAlignment="1">
      <alignment wrapText="1"/>
    </xf>
    <xf numFmtId="164" fontId="2" fillId="0" borderId="0" xfId="0" applyNumberFormat="1" applyFont="1" applyBorder="1"/>
    <xf numFmtId="0" fontId="2" fillId="0" borderId="17" xfId="0" applyFont="1" applyBorder="1"/>
    <xf numFmtId="0" fontId="0" fillId="0" borderId="12" xfId="0" applyBorder="1"/>
    <xf numFmtId="0" fontId="0" fillId="0" borderId="0" xfId="0" applyBorder="1"/>
    <xf numFmtId="165" fontId="2" fillId="0" borderId="0" xfId="0" applyNumberFormat="1" applyFont="1" applyBorder="1"/>
    <xf numFmtId="0" fontId="2" fillId="2" borderId="1" xfId="0" applyFont="1" applyFill="1" applyBorder="1"/>
    <xf numFmtId="0" fontId="2" fillId="2" borderId="2" xfId="0" applyFont="1" applyFill="1" applyBorder="1"/>
    <xf numFmtId="0" fontId="2" fillId="2" borderId="2" xfId="0" applyFont="1" applyFill="1" applyBorder="1" applyAlignment="1">
      <alignment wrapText="1"/>
    </xf>
    <xf numFmtId="164" fontId="2" fillId="2" borderId="2" xfId="0" applyNumberFormat="1" applyFont="1" applyFill="1" applyBorder="1"/>
    <xf numFmtId="0" fontId="2" fillId="0" borderId="12" xfId="0" applyFont="1" applyBorder="1" applyAlignment="1">
      <alignment horizontal="left" wrapText="1"/>
    </xf>
    <xf numFmtId="0" fontId="2" fillId="0" borderId="17" xfId="0" applyFont="1" applyBorder="1" applyAlignment="1">
      <alignment horizontal="left" wrapText="1"/>
    </xf>
    <xf numFmtId="165" fontId="2" fillId="0" borderId="0" xfId="0" applyNumberFormat="1" applyFont="1" applyBorder="1" applyAlignment="1">
      <alignment wrapText="1"/>
    </xf>
    <xf numFmtId="164" fontId="2" fillId="4" borderId="13" xfId="0" applyNumberFormat="1" applyFont="1" applyFill="1" applyBorder="1"/>
    <xf numFmtId="165" fontId="2" fillId="4" borderId="13" xfId="0" applyNumberFormat="1" applyFont="1" applyFill="1" applyBorder="1"/>
    <xf numFmtId="0" fontId="2" fillId="4" borderId="1" xfId="0" applyFont="1" applyFill="1" applyBorder="1" applyAlignment="1">
      <alignment wrapText="1"/>
    </xf>
    <xf numFmtId="0" fontId="2" fillId="4" borderId="13" xfId="0" applyFont="1" applyFill="1" applyBorder="1" applyAlignment="1">
      <alignment wrapText="1"/>
    </xf>
    <xf numFmtId="165" fontId="2" fillId="4" borderId="18" xfId="0" applyNumberFormat="1" applyFont="1" applyFill="1" applyBorder="1"/>
    <xf numFmtId="0" fontId="2" fillId="0" borderId="0" xfId="0" applyFont="1" applyBorder="1" applyAlignment="1">
      <alignment horizontal="right" wrapText="1"/>
    </xf>
    <xf numFmtId="164" fontId="2" fillId="3" borderId="19" xfId="0" applyNumberFormat="1" applyFont="1" applyFill="1" applyBorder="1" applyProtection="1"/>
    <xf numFmtId="164" fontId="2" fillId="0" borderId="0" xfId="0" applyNumberFormat="1" applyFont="1" applyBorder="1" applyProtection="1"/>
    <xf numFmtId="165" fontId="2" fillId="3" borderId="20" xfId="0" applyNumberFormat="1" applyFont="1" applyFill="1" applyBorder="1"/>
    <xf numFmtId="165" fontId="2" fillId="0" borderId="17" xfId="0" applyNumberFormat="1" applyFont="1" applyBorder="1"/>
    <xf numFmtId="164" fontId="2" fillId="0" borderId="0" xfId="0" applyNumberFormat="1" applyFont="1" applyFill="1" applyBorder="1"/>
    <xf numFmtId="165" fontId="2" fillId="0" borderId="0" xfId="0" applyNumberFormat="1" applyFont="1" applyFill="1" applyBorder="1"/>
    <xf numFmtId="164" fontId="2" fillId="3" borderId="20" xfId="0" applyNumberFormat="1" applyFont="1" applyFill="1" applyBorder="1" applyProtection="1"/>
    <xf numFmtId="164" fontId="2" fillId="5" borderId="20" xfId="0" applyNumberFormat="1" applyFont="1" applyFill="1" applyBorder="1" applyProtection="1"/>
    <xf numFmtId="165" fontId="2" fillId="5" borderId="20" xfId="0" applyNumberFormat="1" applyFont="1" applyFill="1" applyBorder="1"/>
    <xf numFmtId="164" fontId="2" fillId="0" borderId="17" xfId="0" applyNumberFormat="1" applyFont="1" applyBorder="1"/>
    <xf numFmtId="164" fontId="2" fillId="0" borderId="0" xfId="0" applyNumberFormat="1" applyFont="1"/>
    <xf numFmtId="0" fontId="1" fillId="2" borderId="1" xfId="0" applyFont="1" applyFill="1" applyBorder="1"/>
    <xf numFmtId="0" fontId="2" fillId="0" borderId="0" xfId="0" applyFont="1" applyFill="1"/>
    <xf numFmtId="165" fontId="2" fillId="0" borderId="0" xfId="0" applyNumberFormat="1" applyFont="1"/>
    <xf numFmtId="165" fontId="2" fillId="0" borderId="0" xfId="0" applyNumberFormat="1" applyFont="1" applyAlignment="1">
      <alignment wrapText="1"/>
    </xf>
    <xf numFmtId="164" fontId="2" fillId="0" borderId="0" xfId="0" applyNumberFormat="1" applyFont="1" applyBorder="1" applyAlignment="1">
      <alignment wrapText="1"/>
    </xf>
    <xf numFmtId="0" fontId="3" fillId="4" borderId="13" xfId="0" applyFont="1" applyFill="1" applyBorder="1"/>
    <xf numFmtId="164" fontId="3" fillId="4" borderId="13" xfId="0" applyNumberFormat="1" applyFont="1" applyFill="1" applyBorder="1"/>
    <xf numFmtId="165" fontId="3" fillId="3" borderId="13" xfId="0" applyNumberFormat="1" applyFont="1" applyFill="1" applyBorder="1"/>
    <xf numFmtId="0" fontId="3" fillId="4" borderId="13" xfId="0" applyFont="1" applyFill="1" applyBorder="1" applyAlignment="1">
      <alignment wrapText="1"/>
    </xf>
    <xf numFmtId="0" fontId="2" fillId="0" borderId="0" xfId="0" applyFont="1" applyFill="1" applyBorder="1"/>
    <xf numFmtId="165" fontId="3" fillId="4" borderId="13" xfId="0" applyNumberFormat="1" applyFont="1" applyFill="1" applyBorder="1"/>
    <xf numFmtId="165" fontId="2" fillId="2" borderId="2" xfId="0" applyNumberFormat="1" applyFont="1" applyFill="1" applyBorder="1" applyAlignment="1">
      <alignment wrapText="1"/>
    </xf>
    <xf numFmtId="165" fontId="2" fillId="4" borderId="13" xfId="0" applyNumberFormat="1" applyFont="1" applyFill="1" applyBorder="1" applyAlignment="1">
      <alignment wrapText="1"/>
    </xf>
    <xf numFmtId="165" fontId="2" fillId="5" borderId="20" xfId="0" applyNumberFormat="1" applyFont="1" applyFill="1" applyBorder="1" applyAlignment="1">
      <alignment wrapText="1"/>
    </xf>
    <xf numFmtId="165" fontId="2" fillId="0" borderId="0" xfId="0" applyNumberFormat="1" applyFont="1" applyAlignment="1"/>
    <xf numFmtId="0" fontId="2" fillId="0" borderId="0" xfId="0" applyFont="1" applyFill="1" applyBorder="1" applyAlignment="1" applyProtection="1">
      <alignment horizontal="left" vertical="top" wrapText="1"/>
    </xf>
    <xf numFmtId="0" fontId="7" fillId="0" borderId="0" xfId="0" applyFont="1"/>
    <xf numFmtId="165" fontId="7" fillId="0" borderId="20" xfId="0" applyNumberFormat="1" applyFont="1" applyBorder="1"/>
    <xf numFmtId="165" fontId="2" fillId="0" borderId="20" xfId="0" applyNumberFormat="1" applyFont="1" applyBorder="1"/>
    <xf numFmtId="165" fontId="2" fillId="6" borderId="20" xfId="0" applyNumberFormat="1" applyFont="1" applyFill="1" applyBorder="1"/>
    <xf numFmtId="0" fontId="2" fillId="4" borderId="13" xfId="0" applyFont="1" applyFill="1" applyBorder="1" applyAlignment="1">
      <alignment horizontal="left" vertical="top" wrapText="1"/>
    </xf>
    <xf numFmtId="0" fontId="2" fillId="0" borderId="0" xfId="0" applyFont="1" applyBorder="1" applyAlignment="1">
      <alignment horizontal="right"/>
    </xf>
    <xf numFmtId="0" fontId="3" fillId="4" borderId="4" xfId="0" applyFont="1" applyFill="1" applyBorder="1" applyAlignment="1">
      <alignment vertical="top" wrapText="1"/>
    </xf>
    <xf numFmtId="0" fontId="3" fillId="4" borderId="0" xfId="0" applyFont="1" applyFill="1" applyBorder="1" applyAlignment="1">
      <alignment vertical="top" wrapText="1"/>
    </xf>
    <xf numFmtId="0" fontId="3" fillId="4" borderId="7" xfId="0" applyFont="1" applyFill="1" applyBorder="1" applyAlignment="1">
      <alignment vertical="top" wrapText="1"/>
    </xf>
    <xf numFmtId="0" fontId="2" fillId="0" borderId="0" xfId="0" applyFont="1" applyBorder="1" applyAlignment="1">
      <alignment horizontal="center"/>
    </xf>
    <xf numFmtId="165" fontId="2" fillId="5" borderId="0" xfId="0" applyNumberFormat="1" applyFont="1" applyFill="1" applyBorder="1"/>
    <xf numFmtId="0" fontId="2" fillId="2" borderId="27" xfId="0" applyFont="1" applyFill="1" applyBorder="1"/>
    <xf numFmtId="0" fontId="2" fillId="2" borderId="30" xfId="0" applyFont="1" applyFill="1" applyBorder="1"/>
    <xf numFmtId="0" fontId="2" fillId="0" borderId="24" xfId="0" applyFont="1" applyBorder="1"/>
    <xf numFmtId="0" fontId="1" fillId="2" borderId="31" xfId="0" applyFont="1" applyFill="1" applyBorder="1"/>
    <xf numFmtId="0" fontId="1" fillId="2" borderId="32" xfId="0" applyFont="1" applyFill="1" applyBorder="1"/>
    <xf numFmtId="0" fontId="2" fillId="2" borderId="33" xfId="0" applyFont="1" applyFill="1" applyBorder="1"/>
    <xf numFmtId="164" fontId="2" fillId="2" borderId="33" xfId="0" applyNumberFormat="1" applyFont="1" applyFill="1" applyBorder="1"/>
    <xf numFmtId="165" fontId="2" fillId="2" borderId="34" xfId="0" applyNumberFormat="1" applyFont="1" applyFill="1" applyBorder="1"/>
    <xf numFmtId="0" fontId="2" fillId="0" borderId="12" xfId="0" applyFont="1" applyBorder="1" applyAlignment="1"/>
    <xf numFmtId="0" fontId="2" fillId="0" borderId="12" xfId="0" applyFont="1" applyFill="1" applyBorder="1" applyAlignment="1">
      <alignment horizontal="left" vertical="top"/>
    </xf>
    <xf numFmtId="0" fontId="5" fillId="0" borderId="0" xfId="0" applyFont="1" applyFill="1" applyBorder="1" applyAlignment="1">
      <alignment horizontal="left" vertical="top" wrapText="1"/>
    </xf>
    <xf numFmtId="164" fontId="5" fillId="0" borderId="0" xfId="0" applyNumberFormat="1"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12" xfId="0" applyFont="1" applyFill="1" applyBorder="1" applyAlignment="1">
      <alignment horizontal="left" vertical="top"/>
    </xf>
    <xf numFmtId="0" fontId="4" fillId="0" borderId="12" xfId="0" applyFont="1" applyBorder="1"/>
    <xf numFmtId="0" fontId="2" fillId="0" borderId="12" xfId="0" applyFont="1" applyBorder="1" applyAlignment="1">
      <alignment wrapText="1"/>
    </xf>
    <xf numFmtId="0" fontId="2" fillId="0" borderId="17" xfId="0" applyFont="1" applyBorder="1" applyAlignment="1">
      <alignment wrapText="1"/>
    </xf>
    <xf numFmtId="0" fontId="3" fillId="4" borderId="35" xfId="0" applyFont="1" applyFill="1" applyBorder="1"/>
    <xf numFmtId="0" fontId="2" fillId="0" borderId="12" xfId="0" applyFont="1" applyFill="1" applyBorder="1"/>
    <xf numFmtId="0" fontId="1" fillId="2" borderId="30" xfId="0" applyFont="1" applyFill="1" applyBorder="1"/>
    <xf numFmtId="165" fontId="2" fillId="2" borderId="27" xfId="0" applyNumberFormat="1" applyFont="1" applyFill="1" applyBorder="1"/>
    <xf numFmtId="0" fontId="5" fillId="0" borderId="12" xfId="0" applyFont="1" applyFill="1" applyBorder="1" applyAlignment="1">
      <alignment horizontal="left" vertical="top" wrapText="1"/>
    </xf>
    <xf numFmtId="0" fontId="3" fillId="4" borderId="25" xfId="0" applyFont="1" applyFill="1" applyBorder="1" applyAlignment="1">
      <alignment vertical="top" wrapText="1"/>
    </xf>
    <xf numFmtId="0" fontId="3" fillId="4" borderId="24" xfId="0" applyFont="1" applyFill="1" applyBorder="1" applyAlignment="1">
      <alignment vertical="top" wrapText="1"/>
    </xf>
    <xf numFmtId="0" fontId="3" fillId="4" borderId="12" xfId="0" applyFont="1" applyFill="1" applyBorder="1" applyAlignment="1">
      <alignment vertical="top" wrapText="1"/>
    </xf>
    <xf numFmtId="0" fontId="3" fillId="4" borderId="17" xfId="0" applyFont="1" applyFill="1" applyBorder="1" applyAlignment="1">
      <alignment vertical="top" wrapText="1"/>
    </xf>
    <xf numFmtId="0" fontId="3" fillId="4" borderId="26" xfId="0" applyFont="1" applyFill="1" applyBorder="1" applyAlignment="1">
      <alignment vertical="top" wrapText="1"/>
    </xf>
    <xf numFmtId="0" fontId="3" fillId="4" borderId="28" xfId="0" applyFont="1" applyFill="1" applyBorder="1" applyAlignment="1">
      <alignment vertical="top" wrapText="1"/>
    </xf>
    <xf numFmtId="165" fontId="3" fillId="3" borderId="0" xfId="0" applyNumberFormat="1" applyFont="1" applyFill="1" applyBorder="1"/>
    <xf numFmtId="0" fontId="2" fillId="0" borderId="21" xfId="0" applyFont="1" applyBorder="1"/>
    <xf numFmtId="0" fontId="2" fillId="0" borderId="22" xfId="0" applyFont="1" applyBorder="1"/>
    <xf numFmtId="164" fontId="2" fillId="0" borderId="22" xfId="0" applyNumberFormat="1" applyFont="1" applyBorder="1"/>
    <xf numFmtId="0" fontId="2" fillId="0" borderId="23" xfId="0" applyFont="1" applyBorder="1"/>
    <xf numFmtId="0" fontId="2" fillId="0" borderId="17" xfId="0" applyFont="1" applyFill="1" applyBorder="1"/>
    <xf numFmtId="0" fontId="2" fillId="0" borderId="22" xfId="0" applyFont="1" applyBorder="1" applyAlignment="1">
      <alignment wrapText="1"/>
    </xf>
    <xf numFmtId="0" fontId="2" fillId="2" borderId="34" xfId="0" applyFont="1" applyFill="1" applyBorder="1"/>
    <xf numFmtId="165" fontId="2" fillId="4" borderId="29" xfId="0" applyNumberFormat="1" applyFont="1" applyFill="1" applyBorder="1" applyAlignment="1">
      <alignment wrapText="1"/>
    </xf>
    <xf numFmtId="3" fontId="2" fillId="4" borderId="36" xfId="0" applyNumberFormat="1" applyFont="1" applyFill="1" applyBorder="1" applyAlignment="1">
      <alignment wrapText="1"/>
    </xf>
    <xf numFmtId="164" fontId="2" fillId="0" borderId="22" xfId="0" applyNumberFormat="1" applyFont="1" applyFill="1" applyBorder="1"/>
    <xf numFmtId="165" fontId="2" fillId="0" borderId="22" xfId="0" applyNumberFormat="1" applyFont="1" applyBorder="1"/>
    <xf numFmtId="3" fontId="2" fillId="4" borderId="13" xfId="0" applyNumberFormat="1" applyFont="1" applyFill="1" applyBorder="1" applyAlignment="1">
      <alignment wrapText="1"/>
    </xf>
    <xf numFmtId="0" fontId="2" fillId="2" borderId="31" xfId="0" applyFont="1" applyFill="1" applyBorder="1"/>
    <xf numFmtId="165" fontId="2" fillId="2" borderId="33" xfId="0" applyNumberFormat="1" applyFont="1" applyFill="1" applyBorder="1" applyAlignment="1"/>
    <xf numFmtId="165" fontId="2" fillId="2" borderId="33" xfId="0" applyNumberFormat="1" applyFont="1" applyFill="1" applyBorder="1"/>
    <xf numFmtId="165" fontId="2" fillId="0" borderId="0" xfId="0" applyNumberFormat="1" applyFont="1" applyFill="1" applyBorder="1" applyAlignment="1"/>
    <xf numFmtId="0" fontId="2" fillId="0" borderId="12" xfId="0" applyFont="1" applyFill="1" applyBorder="1" applyAlignment="1" applyProtection="1">
      <alignment horizontal="left" vertical="top" wrapText="1"/>
    </xf>
    <xf numFmtId="0" fontId="2" fillId="0" borderId="17" xfId="0" applyFont="1" applyFill="1" applyBorder="1" applyAlignment="1" applyProtection="1">
      <alignment horizontal="left" vertical="top" wrapText="1"/>
    </xf>
    <xf numFmtId="165" fontId="2" fillId="0" borderId="0" xfId="0" applyNumberFormat="1" applyFont="1" applyBorder="1" applyAlignment="1"/>
    <xf numFmtId="165" fontId="2" fillId="0" borderId="0" xfId="0" applyNumberFormat="1" applyFont="1" applyBorder="1" applyAlignment="1">
      <alignment horizontal="center"/>
    </xf>
    <xf numFmtId="166" fontId="2" fillId="0" borderId="0" xfId="0" applyNumberFormat="1" applyFont="1" applyBorder="1"/>
    <xf numFmtId="0" fontId="7" fillId="0" borderId="12" xfId="0" applyFont="1" applyBorder="1"/>
    <xf numFmtId="0" fontId="7" fillId="0" borderId="0" xfId="0" applyFont="1" applyBorder="1"/>
    <xf numFmtId="165" fontId="7" fillId="0" borderId="0" xfId="0" applyNumberFormat="1" applyFont="1" applyBorder="1" applyAlignment="1"/>
    <xf numFmtId="0" fontId="7" fillId="0" borderId="17" xfId="0" applyFont="1" applyBorder="1"/>
    <xf numFmtId="165" fontId="2" fillId="0" borderId="22" xfId="0" applyNumberFormat="1" applyFont="1" applyBorder="1" applyAlignment="1"/>
    <xf numFmtId="165" fontId="2" fillId="3" borderId="20" xfId="0" applyNumberFormat="1" applyFont="1" applyFill="1" applyBorder="1" applyProtection="1"/>
    <xf numFmtId="165" fontId="2" fillId="0" borderId="0" xfId="0" applyNumberFormat="1" applyFont="1" applyBorder="1" applyProtection="1"/>
    <xf numFmtId="165" fontId="2" fillId="3" borderId="19" xfId="0" applyNumberFormat="1" applyFont="1" applyFill="1" applyBorder="1" applyProtection="1"/>
    <xf numFmtId="165" fontId="2" fillId="5" borderId="20" xfId="0" applyNumberFormat="1" applyFont="1" applyFill="1" applyBorder="1" applyProtection="1"/>
    <xf numFmtId="165" fontId="2" fillId="0" borderId="5" xfId="0" applyNumberFormat="1" applyFont="1" applyBorder="1"/>
    <xf numFmtId="9" fontId="2" fillId="0" borderId="0" xfId="0" applyNumberFormat="1" applyFont="1" applyBorder="1"/>
    <xf numFmtId="0" fontId="1" fillId="2" borderId="1" xfId="0" applyFont="1" applyFill="1" applyBorder="1" applyAlignment="1">
      <alignment horizontal="left" wrapText="1"/>
    </xf>
    <xf numFmtId="0" fontId="1" fillId="2" borderId="2" xfId="0" applyFont="1" applyFill="1" applyBorder="1" applyAlignment="1">
      <alignment horizontal="left" wrapText="1"/>
    </xf>
    <xf numFmtId="0" fontId="1" fillId="3" borderId="3" xfId="0" applyFont="1" applyFill="1" applyBorder="1" applyAlignment="1">
      <alignment horizontal="left" wrapText="1"/>
    </xf>
    <xf numFmtId="0" fontId="1" fillId="3" borderId="4" xfId="0" applyFont="1" applyFill="1" applyBorder="1" applyAlignment="1">
      <alignment horizontal="left" wrapText="1"/>
    </xf>
    <xf numFmtId="0" fontId="1" fillId="3" borderId="5" xfId="0" applyFont="1" applyFill="1" applyBorder="1" applyAlignment="1">
      <alignment horizontal="left" wrapText="1"/>
    </xf>
    <xf numFmtId="0" fontId="1" fillId="3" borderId="0" xfId="0" applyFont="1" applyFill="1" applyBorder="1" applyAlignment="1">
      <alignment horizontal="left" wrapText="1"/>
    </xf>
    <xf numFmtId="0" fontId="1" fillId="3" borderId="6" xfId="0" applyFont="1" applyFill="1" applyBorder="1" applyAlignment="1">
      <alignment horizontal="left" wrapText="1"/>
    </xf>
    <xf numFmtId="0" fontId="1" fillId="3" borderId="7" xfId="0" applyFont="1" applyFill="1" applyBorder="1" applyAlignment="1">
      <alignment horizontal="left" wrapText="1"/>
    </xf>
    <xf numFmtId="0" fontId="2" fillId="0" borderId="0" xfId="0" applyFont="1" applyBorder="1" applyAlignment="1">
      <alignment horizontal="right"/>
    </xf>
    <xf numFmtId="0" fontId="2" fillId="3" borderId="25" xfId="0" applyFont="1" applyFill="1" applyBorder="1" applyAlignment="1" applyProtection="1">
      <alignment horizontal="left" wrapText="1"/>
    </xf>
    <xf numFmtId="0" fontId="2" fillId="3" borderId="4" xfId="0" applyFont="1" applyFill="1" applyBorder="1" applyAlignment="1" applyProtection="1">
      <alignment horizontal="left" wrapText="1"/>
    </xf>
    <xf numFmtId="0" fontId="2" fillId="3" borderId="24" xfId="0" applyFont="1" applyFill="1" applyBorder="1" applyAlignment="1" applyProtection="1">
      <alignment horizontal="left" wrapText="1"/>
    </xf>
    <xf numFmtId="0" fontId="2" fillId="3" borderId="12" xfId="0" applyFont="1" applyFill="1" applyBorder="1" applyAlignment="1" applyProtection="1">
      <alignment horizontal="left" wrapText="1"/>
    </xf>
    <xf numFmtId="0" fontId="2" fillId="3" borderId="0" xfId="0" applyFont="1" applyFill="1" applyBorder="1" applyAlignment="1" applyProtection="1">
      <alignment horizontal="left" wrapText="1"/>
    </xf>
    <xf numFmtId="0" fontId="2" fillId="3" borderId="17" xfId="0" applyFont="1" applyFill="1" applyBorder="1" applyAlignment="1" applyProtection="1">
      <alignment horizontal="left" wrapText="1"/>
    </xf>
    <xf numFmtId="0" fontId="2" fillId="3" borderId="7" xfId="0" applyFont="1" applyFill="1" applyBorder="1" applyAlignment="1" applyProtection="1">
      <alignment horizontal="left" wrapText="1"/>
    </xf>
    <xf numFmtId="0" fontId="2" fillId="3" borderId="28" xfId="0" applyFont="1" applyFill="1" applyBorder="1" applyAlignment="1" applyProtection="1">
      <alignment horizontal="left" wrapText="1"/>
    </xf>
    <xf numFmtId="0" fontId="2" fillId="3" borderId="3" xfId="0" applyFont="1" applyFill="1" applyBorder="1" applyAlignment="1" applyProtection="1">
      <alignment horizontal="left" wrapText="1"/>
    </xf>
    <xf numFmtId="0" fontId="2" fillId="3" borderId="5" xfId="0" applyFont="1" applyFill="1" applyBorder="1" applyAlignment="1" applyProtection="1">
      <alignment horizontal="left" wrapText="1"/>
    </xf>
    <xf numFmtId="0" fontId="2" fillId="3" borderId="6" xfId="0" applyFont="1" applyFill="1" applyBorder="1" applyAlignment="1" applyProtection="1">
      <alignment horizontal="left" wrapText="1"/>
    </xf>
    <xf numFmtId="164" fontId="2" fillId="4" borderId="3" xfId="0" applyNumberFormat="1" applyFont="1" applyFill="1" applyBorder="1" applyAlignment="1">
      <alignment horizontal="left" vertical="top" wrapText="1"/>
    </xf>
    <xf numFmtId="164" fontId="2" fillId="4" borderId="9" xfId="0" applyNumberFormat="1" applyFont="1" applyFill="1" applyBorder="1" applyAlignment="1">
      <alignment horizontal="left" vertical="top" wrapText="1"/>
    </xf>
    <xf numFmtId="164" fontId="2" fillId="4" borderId="5" xfId="0" applyNumberFormat="1" applyFont="1" applyFill="1" applyBorder="1" applyAlignment="1">
      <alignment horizontal="left" vertical="top" wrapText="1"/>
    </xf>
    <xf numFmtId="164" fontId="2" fillId="4" borderId="10" xfId="0" applyNumberFormat="1" applyFont="1" applyFill="1" applyBorder="1" applyAlignment="1">
      <alignment horizontal="left" vertical="top" wrapText="1"/>
    </xf>
    <xf numFmtId="164" fontId="2" fillId="4" borderId="6" xfId="0" applyNumberFormat="1" applyFont="1" applyFill="1" applyBorder="1" applyAlignment="1">
      <alignment horizontal="left" vertical="top" wrapText="1"/>
    </xf>
    <xf numFmtId="164" fontId="2" fillId="4" borderId="11" xfId="0" applyNumberFormat="1" applyFont="1" applyFill="1" applyBorder="1" applyAlignment="1">
      <alignment horizontal="left" vertical="top" wrapText="1"/>
    </xf>
    <xf numFmtId="0" fontId="2" fillId="3" borderId="1" xfId="0" applyFont="1" applyFill="1" applyBorder="1" applyAlignment="1" applyProtection="1">
      <alignment horizontal="left" wrapText="1"/>
    </xf>
    <xf numFmtId="0" fontId="2" fillId="3" borderId="2" xfId="0" applyFont="1" applyFill="1" applyBorder="1" applyAlignment="1" applyProtection="1">
      <alignment horizontal="left" wrapText="1"/>
    </xf>
    <xf numFmtId="0" fontId="3" fillId="4" borderId="25"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24"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17"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28" xfId="0" applyFont="1" applyFill="1" applyBorder="1" applyAlignment="1">
      <alignment horizontal="left" vertical="top" wrapText="1"/>
    </xf>
    <xf numFmtId="0" fontId="3" fillId="4" borderId="1" xfId="0" applyFont="1" applyFill="1" applyBorder="1" applyAlignment="1">
      <alignment horizontal="left" wrapText="1"/>
    </xf>
    <xf numFmtId="0" fontId="3" fillId="4" borderId="8" xfId="0" applyFont="1" applyFill="1" applyBorder="1" applyAlignment="1">
      <alignment horizontal="left" wrapText="1"/>
    </xf>
    <xf numFmtId="0" fontId="3" fillId="4" borderId="13" xfId="0" applyFont="1" applyFill="1" applyBorder="1" applyAlignment="1">
      <alignment horizontal="center"/>
    </xf>
    <xf numFmtId="0" fontId="3" fillId="4" borderId="1" xfId="0" applyFont="1" applyFill="1" applyBorder="1" applyAlignment="1">
      <alignment horizontal="left"/>
    </xf>
    <xf numFmtId="0" fontId="3" fillId="4" borderId="8" xfId="0" applyFont="1" applyFill="1" applyBorder="1" applyAlignment="1">
      <alignment horizontal="left"/>
    </xf>
    <xf numFmtId="0" fontId="2" fillId="3" borderId="25"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24"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7"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0" borderId="22" xfId="0" applyFont="1" applyBorder="1" applyAlignment="1">
      <alignment horizontal="right"/>
    </xf>
    <xf numFmtId="0" fontId="2" fillId="3" borderId="25" xfId="0" applyFont="1" applyFill="1" applyBorder="1" applyAlignment="1" applyProtection="1">
      <alignment horizontal="left" vertical="top" wrapText="1"/>
    </xf>
    <xf numFmtId="0" fontId="2" fillId="3" borderId="4" xfId="0" applyFont="1" applyFill="1" applyBorder="1" applyAlignment="1" applyProtection="1">
      <alignment horizontal="left" vertical="top" wrapText="1"/>
    </xf>
    <xf numFmtId="0" fontId="2" fillId="3" borderId="24" xfId="0" applyFont="1" applyFill="1" applyBorder="1" applyAlignment="1" applyProtection="1">
      <alignment horizontal="left" vertical="top" wrapText="1"/>
    </xf>
    <xf numFmtId="0" fontId="2" fillId="3" borderId="12" xfId="0" applyFont="1" applyFill="1" applyBorder="1" applyAlignment="1" applyProtection="1">
      <alignment horizontal="left" vertical="top" wrapText="1"/>
    </xf>
    <xf numFmtId="0" fontId="2" fillId="3" borderId="0" xfId="0" applyFont="1" applyFill="1" applyBorder="1" applyAlignment="1" applyProtection="1">
      <alignment horizontal="left" vertical="top" wrapText="1"/>
    </xf>
    <xf numFmtId="0" fontId="2" fillId="3" borderId="17" xfId="0" applyFont="1" applyFill="1" applyBorder="1" applyAlignment="1" applyProtection="1">
      <alignment horizontal="left" vertical="top" wrapText="1"/>
    </xf>
    <xf numFmtId="0" fontId="2" fillId="3" borderId="26" xfId="0" applyFont="1" applyFill="1" applyBorder="1" applyAlignment="1" applyProtection="1">
      <alignment horizontal="left" vertical="top" wrapText="1"/>
    </xf>
    <xf numFmtId="0" fontId="2" fillId="3" borderId="7" xfId="0" applyFont="1" applyFill="1" applyBorder="1" applyAlignment="1" applyProtection="1">
      <alignment horizontal="left" vertical="top" wrapText="1"/>
    </xf>
    <xf numFmtId="0" fontId="2" fillId="3" borderId="28" xfId="0" applyFont="1" applyFill="1" applyBorder="1" applyAlignment="1" applyProtection="1">
      <alignment horizontal="left" vertical="top" wrapText="1"/>
    </xf>
    <xf numFmtId="0" fontId="2" fillId="4" borderId="25"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24" xfId="0" applyFont="1" applyFill="1" applyBorder="1" applyAlignment="1">
      <alignment horizontal="left" vertical="top" wrapText="1"/>
    </xf>
    <xf numFmtId="0" fontId="2" fillId="4" borderId="12" xfId="0" applyFont="1" applyFill="1" applyBorder="1" applyAlignment="1">
      <alignment horizontal="left" vertical="top" wrapText="1"/>
    </xf>
    <xf numFmtId="0" fontId="2" fillId="4" borderId="0" xfId="0" applyFont="1" applyFill="1" applyBorder="1" applyAlignment="1">
      <alignment horizontal="left" vertical="top" wrapText="1"/>
    </xf>
    <xf numFmtId="0" fontId="2" fillId="4" borderId="17" xfId="0" applyFont="1" applyFill="1" applyBorder="1" applyAlignment="1">
      <alignment horizontal="left" vertical="top" wrapText="1"/>
    </xf>
    <xf numFmtId="0" fontId="2" fillId="4" borderId="26"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4" borderId="28" xfId="0" applyFont="1" applyFill="1" applyBorder="1" applyAlignment="1">
      <alignment horizontal="left" vertical="top" wrapText="1"/>
    </xf>
    <xf numFmtId="0" fontId="2" fillId="3" borderId="25" xfId="0" applyFont="1" applyFill="1" applyBorder="1" applyAlignment="1">
      <alignment vertical="top" wrapText="1"/>
    </xf>
    <xf numFmtId="0" fontId="2" fillId="3" borderId="4" xfId="0" applyFont="1" applyFill="1" applyBorder="1" applyAlignment="1">
      <alignment vertical="top" wrapText="1"/>
    </xf>
    <xf numFmtId="0" fontId="2" fillId="3" borderId="24" xfId="0" applyFont="1" applyFill="1" applyBorder="1" applyAlignment="1">
      <alignment vertical="top" wrapText="1"/>
    </xf>
    <xf numFmtId="0" fontId="2" fillId="3" borderId="12" xfId="0" applyFont="1" applyFill="1" applyBorder="1" applyAlignment="1">
      <alignment vertical="top" wrapText="1"/>
    </xf>
    <xf numFmtId="0" fontId="2" fillId="3" borderId="0" xfId="0" applyFont="1" applyFill="1" applyBorder="1" applyAlignment="1">
      <alignment vertical="top" wrapText="1"/>
    </xf>
    <xf numFmtId="0" fontId="2" fillId="3" borderId="17" xfId="0" applyFont="1" applyFill="1" applyBorder="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15"/>
  <sheetViews>
    <sheetView view="pageLayout" zoomScaleNormal="100" workbookViewId="0">
      <selection activeCell="H19" sqref="H19"/>
    </sheetView>
  </sheetViews>
  <sheetFormatPr defaultRowHeight="15"/>
  <cols>
    <col min="1" max="9" width="9.140625" style="11"/>
    <col min="10" max="11" width="9.140625" style="2"/>
  </cols>
  <sheetData>
    <row r="1" spans="1:11" ht="25.5" customHeight="1">
      <c r="A1" s="143" t="s">
        <v>0</v>
      </c>
      <c r="B1" s="144"/>
      <c r="C1" s="144"/>
      <c r="D1" s="1"/>
      <c r="E1" s="1"/>
      <c r="F1" s="1"/>
      <c r="G1" s="1"/>
      <c r="H1" s="1"/>
      <c r="I1" s="1"/>
    </row>
    <row r="2" spans="1:11" s="5" customFormat="1" ht="13.5" customHeight="1">
      <c r="A2" s="3"/>
      <c r="B2" s="3"/>
      <c r="C2" s="3"/>
      <c r="D2" s="4"/>
      <c r="E2" s="4"/>
      <c r="F2" s="4"/>
      <c r="G2" s="4"/>
      <c r="H2" s="4"/>
      <c r="I2" s="4"/>
      <c r="J2" s="2"/>
      <c r="K2" s="2"/>
    </row>
    <row r="3" spans="1:11" ht="12.75" customHeight="1">
      <c r="A3" s="145" t="s">
        <v>143</v>
      </c>
      <c r="B3" s="146"/>
      <c r="C3" s="146"/>
      <c r="D3" s="146"/>
      <c r="E3" s="146"/>
      <c r="F3" s="146"/>
      <c r="G3" s="146"/>
      <c r="H3" s="146"/>
      <c r="I3" s="146"/>
      <c r="J3" s="6"/>
      <c r="K3" s="6"/>
    </row>
    <row r="4" spans="1:11" ht="12.75" customHeight="1">
      <c r="A4" s="147"/>
      <c r="B4" s="148"/>
      <c r="C4" s="148"/>
      <c r="D4" s="148"/>
      <c r="E4" s="148"/>
      <c r="F4" s="148"/>
      <c r="G4" s="148"/>
      <c r="H4" s="148"/>
      <c r="I4" s="148"/>
      <c r="J4" s="6"/>
      <c r="K4" s="6"/>
    </row>
    <row r="5" spans="1:11" ht="72" customHeight="1">
      <c r="A5" s="149"/>
      <c r="B5" s="150"/>
      <c r="C5" s="150"/>
      <c r="D5" s="150"/>
      <c r="E5" s="150"/>
      <c r="F5" s="150"/>
      <c r="G5" s="150"/>
      <c r="H5" s="150"/>
      <c r="I5" s="150"/>
      <c r="J5" s="6"/>
      <c r="K5" s="6"/>
    </row>
    <row r="6" spans="1:11" ht="15.75">
      <c r="A6" s="7"/>
      <c r="B6" s="7"/>
      <c r="C6" s="7"/>
      <c r="D6" s="7"/>
      <c r="E6" s="7"/>
      <c r="F6" s="7"/>
      <c r="G6" s="7"/>
      <c r="H6" s="7"/>
      <c r="I6" s="7"/>
      <c r="J6" s="8"/>
      <c r="K6" s="8"/>
    </row>
    <row r="7" spans="1:11" ht="12.75" customHeight="1">
      <c r="A7" s="146" t="s">
        <v>148</v>
      </c>
      <c r="B7" s="146"/>
      <c r="C7" s="146"/>
      <c r="D7" s="146"/>
      <c r="E7" s="146"/>
      <c r="F7" s="146"/>
      <c r="G7" s="146"/>
      <c r="H7" s="146"/>
      <c r="I7" s="146"/>
      <c r="J7" s="6"/>
      <c r="K7" s="6"/>
    </row>
    <row r="8" spans="1:11" ht="12.75" customHeight="1">
      <c r="A8" s="148"/>
      <c r="B8" s="148"/>
      <c r="C8" s="148"/>
      <c r="D8" s="148"/>
      <c r="E8" s="148"/>
      <c r="F8" s="148"/>
      <c r="G8" s="148"/>
      <c r="H8" s="148"/>
      <c r="I8" s="148"/>
      <c r="J8" s="6"/>
      <c r="K8" s="6"/>
    </row>
    <row r="9" spans="1:11" ht="45" customHeight="1">
      <c r="A9" s="148"/>
      <c r="B9" s="148"/>
      <c r="C9" s="148"/>
      <c r="D9" s="148"/>
      <c r="E9" s="148"/>
      <c r="F9" s="148"/>
      <c r="G9" s="148"/>
      <c r="H9" s="148"/>
      <c r="I9" s="148"/>
      <c r="J9" s="6"/>
      <c r="K9" s="6"/>
    </row>
    <row r="10" spans="1:11" ht="15.75">
      <c r="A10" s="148"/>
      <c r="B10" s="148"/>
      <c r="C10" s="148"/>
      <c r="D10" s="148"/>
      <c r="E10" s="148"/>
      <c r="F10" s="148"/>
      <c r="G10" s="148"/>
      <c r="H10" s="148"/>
      <c r="I10" s="148"/>
      <c r="J10" s="8"/>
      <c r="K10" s="8"/>
    </row>
    <row r="11" spans="1:11" ht="12.75" customHeight="1">
      <c r="A11" s="148"/>
      <c r="B11" s="148"/>
      <c r="C11" s="148"/>
      <c r="D11" s="148"/>
      <c r="E11" s="148"/>
      <c r="F11" s="148"/>
      <c r="G11" s="148"/>
      <c r="H11" s="148"/>
      <c r="I11" s="148"/>
      <c r="J11" s="9"/>
      <c r="K11" s="9"/>
    </row>
    <row r="12" spans="1:11" ht="12.75" customHeight="1">
      <c r="J12" s="9"/>
      <c r="K12" s="9"/>
    </row>
    <row r="13" spans="1:11" ht="15" customHeight="1"/>
    <row r="14" spans="1:11" ht="13.5" customHeight="1">
      <c r="J14" s="10"/>
      <c r="K14" s="10"/>
    </row>
    <row r="15" spans="1:11" ht="44.25" customHeight="1"/>
  </sheetData>
  <mergeCells count="3">
    <mergeCell ref="A1:C1"/>
    <mergeCell ref="A3:I5"/>
    <mergeCell ref="A7:I11"/>
  </mergeCells>
  <pageMargins left="0.7" right="0.7" top="0.75" bottom="0.75" header="0.3" footer="0.3"/>
  <pageSetup orientation="portrait" horizontalDpi="4294967293" verticalDpi="0" r:id="rId1"/>
  <headerFooter>
    <oddHeader>&amp;CAppendix B</oddHeader>
  </headerFooter>
</worksheet>
</file>

<file path=xl/worksheets/sheet2.xml><?xml version="1.0" encoding="utf-8"?>
<worksheet xmlns="http://schemas.openxmlformats.org/spreadsheetml/2006/main" xmlns:r="http://schemas.openxmlformats.org/officeDocument/2006/relationships">
  <sheetPr>
    <tabColor theme="6" tint="0.59999389629810485"/>
  </sheetPr>
  <dimension ref="A1:H86"/>
  <sheetViews>
    <sheetView topLeftCell="A67" zoomScaleNormal="100" workbookViewId="0">
      <selection activeCell="H1" sqref="H1:N1048576"/>
    </sheetView>
  </sheetViews>
  <sheetFormatPr defaultRowHeight="15"/>
  <cols>
    <col min="1" max="2" width="9.140625" style="14"/>
    <col min="3" max="3" width="13.5703125" style="16" customWidth="1"/>
    <col min="4" max="4" width="22.85546875" style="16" customWidth="1"/>
    <col min="5" max="5" width="11.140625" style="54" bestFit="1" customWidth="1"/>
    <col min="6" max="6" width="11.28515625" style="14" customWidth="1"/>
    <col min="7" max="7" width="12.28515625" style="14" customWidth="1"/>
  </cols>
  <sheetData>
    <row r="1" spans="1:8" s="22" customFormat="1" ht="19.5" customHeight="1">
      <c r="A1" s="17" t="s">
        <v>140</v>
      </c>
      <c r="B1" s="18"/>
      <c r="C1" s="19"/>
      <c r="D1" s="19"/>
      <c r="E1" s="20"/>
      <c r="F1" s="18"/>
      <c r="G1" s="21"/>
    </row>
    <row r="2" spans="1:8">
      <c r="A2" s="23"/>
      <c r="B2" s="24"/>
      <c r="C2" s="25"/>
      <c r="D2" s="25"/>
      <c r="E2" s="26"/>
      <c r="F2" s="24"/>
      <c r="G2" s="27"/>
    </row>
    <row r="3" spans="1:8">
      <c r="A3" s="23"/>
      <c r="B3" s="24"/>
      <c r="C3" s="25"/>
      <c r="D3" s="25"/>
      <c r="E3" s="26"/>
      <c r="F3" s="24"/>
      <c r="G3" s="27"/>
    </row>
    <row r="4" spans="1:8">
      <c r="A4" s="31" t="s">
        <v>19</v>
      </c>
      <c r="B4" s="32"/>
      <c r="C4" s="33"/>
      <c r="D4" s="33"/>
      <c r="E4" s="34"/>
      <c r="F4" s="32"/>
      <c r="G4" s="32"/>
      <c r="H4" s="28"/>
    </row>
    <row r="5" spans="1:8">
      <c r="A5" s="23"/>
      <c r="B5" s="24"/>
      <c r="C5" s="25"/>
      <c r="D5" s="25"/>
      <c r="E5" s="26"/>
      <c r="F5" s="24"/>
      <c r="G5" s="27"/>
    </row>
    <row r="6" spans="1:8" ht="38.25" customHeight="1">
      <c r="A6" s="169" t="s">
        <v>128</v>
      </c>
      <c r="B6" s="170"/>
      <c r="C6" s="170"/>
      <c r="D6" s="170"/>
      <c r="E6" s="170"/>
      <c r="F6" s="170"/>
      <c r="G6" s="170"/>
    </row>
    <row r="7" spans="1:8" ht="11.25" customHeight="1">
      <c r="A7" s="35"/>
      <c r="B7" s="12"/>
      <c r="C7" s="12"/>
      <c r="D7" s="12"/>
      <c r="E7" s="12"/>
      <c r="F7" s="12"/>
      <c r="G7" s="36"/>
    </row>
    <row r="8" spans="1:8">
      <c r="A8" s="23"/>
      <c r="B8" s="24" t="s">
        <v>20</v>
      </c>
      <c r="C8" s="25"/>
      <c r="D8" s="25"/>
      <c r="E8" s="26"/>
      <c r="F8" s="24"/>
      <c r="G8" s="27"/>
    </row>
    <row r="9" spans="1:8">
      <c r="A9" s="23"/>
      <c r="B9" s="24"/>
      <c r="D9" s="25" t="s">
        <v>21</v>
      </c>
      <c r="E9" s="39"/>
      <c r="F9" s="30"/>
      <c r="G9" s="47"/>
    </row>
    <row r="10" spans="1:8">
      <c r="A10" s="23"/>
      <c r="B10" s="24"/>
      <c r="D10" s="25" t="s">
        <v>22</v>
      </c>
      <c r="E10" s="39"/>
      <c r="F10" s="30"/>
      <c r="G10" s="47"/>
    </row>
    <row r="11" spans="1:8">
      <c r="A11" s="23"/>
      <c r="B11" s="24"/>
      <c r="C11" s="25" t="s">
        <v>17</v>
      </c>
      <c r="D11" s="41"/>
      <c r="E11" s="39"/>
      <c r="F11" s="30"/>
      <c r="G11" s="47"/>
    </row>
    <row r="12" spans="1:8" ht="15.75" thickBot="1">
      <c r="A12" s="23"/>
      <c r="B12" s="24"/>
      <c r="C12" s="43" t="s">
        <v>10</v>
      </c>
      <c r="D12" s="25"/>
      <c r="E12" s="139">
        <f>SUM(E9:E11)</f>
        <v>0</v>
      </c>
      <c r="F12" s="138">
        <f>E12</f>
        <v>0</v>
      </c>
      <c r="G12" s="47"/>
    </row>
    <row r="13" spans="1:8">
      <c r="A13" s="23"/>
      <c r="B13" s="24"/>
      <c r="C13" s="25"/>
      <c r="D13" s="25"/>
      <c r="E13" s="30"/>
      <c r="F13" s="30"/>
      <c r="G13" s="47"/>
    </row>
    <row r="14" spans="1:8">
      <c r="A14" s="23"/>
      <c r="B14" s="24" t="s">
        <v>23</v>
      </c>
      <c r="C14" s="25"/>
      <c r="D14" s="25"/>
      <c r="E14" s="30"/>
      <c r="F14" s="30"/>
      <c r="G14" s="47"/>
    </row>
    <row r="15" spans="1:8">
      <c r="A15" s="23"/>
      <c r="B15" s="24"/>
      <c r="D15" s="25" t="s">
        <v>24</v>
      </c>
      <c r="E15" s="39"/>
      <c r="F15" s="30"/>
      <c r="G15" s="47"/>
    </row>
    <row r="16" spans="1:8">
      <c r="A16" s="23"/>
      <c r="B16" s="24"/>
      <c r="C16" s="25" t="s">
        <v>17</v>
      </c>
      <c r="D16" s="41"/>
      <c r="E16" s="39">
        <v>0</v>
      </c>
      <c r="F16" s="30"/>
      <c r="G16" s="47"/>
    </row>
    <row r="17" spans="1:7" ht="15.75" thickBot="1">
      <c r="A17" s="23"/>
      <c r="B17" s="24"/>
      <c r="C17" s="43" t="s">
        <v>10</v>
      </c>
      <c r="D17" s="25"/>
      <c r="E17" s="139">
        <f>SUM(E15:E16)</f>
        <v>0</v>
      </c>
      <c r="F17" s="138">
        <f>F12+E17</f>
        <v>0</v>
      </c>
      <c r="G17" s="47"/>
    </row>
    <row r="18" spans="1:7">
      <c r="A18" s="23"/>
      <c r="B18" s="24"/>
      <c r="C18" s="25"/>
      <c r="D18" s="25"/>
      <c r="E18" s="30"/>
      <c r="F18" s="30"/>
      <c r="G18" s="47"/>
    </row>
    <row r="19" spans="1:7">
      <c r="A19" s="23"/>
      <c r="B19" s="24" t="s">
        <v>25</v>
      </c>
      <c r="C19" s="25"/>
      <c r="D19" s="25"/>
      <c r="E19" s="30"/>
      <c r="F19" s="30"/>
      <c r="G19" s="47"/>
    </row>
    <row r="20" spans="1:7">
      <c r="A20" s="23"/>
      <c r="B20" s="24"/>
      <c r="D20" s="25" t="s">
        <v>26</v>
      </c>
      <c r="E20" s="39"/>
      <c r="F20" s="30"/>
      <c r="G20" s="47"/>
    </row>
    <row r="21" spans="1:7">
      <c r="A21" s="23"/>
      <c r="B21" s="24"/>
      <c r="C21" s="25" t="s">
        <v>17</v>
      </c>
      <c r="D21" s="41"/>
      <c r="E21" s="39">
        <v>0</v>
      </c>
      <c r="F21" s="30"/>
      <c r="G21" s="47"/>
    </row>
    <row r="22" spans="1:7" ht="15.75" thickBot="1">
      <c r="A22" s="23"/>
      <c r="B22" s="24"/>
      <c r="C22" s="43" t="s">
        <v>10</v>
      </c>
      <c r="D22" s="25"/>
      <c r="E22" s="139">
        <f>SUM(E20:E21)</f>
        <v>0</v>
      </c>
      <c r="F22" s="138">
        <f>F17+E22</f>
        <v>0</v>
      </c>
      <c r="G22" s="47"/>
    </row>
    <row r="23" spans="1:7">
      <c r="A23" s="23"/>
      <c r="B23" s="24"/>
      <c r="C23" s="25"/>
      <c r="D23" s="25"/>
      <c r="E23" s="30"/>
      <c r="F23" s="30"/>
      <c r="G23" s="47"/>
    </row>
    <row r="24" spans="1:7">
      <c r="A24" s="23"/>
      <c r="B24" s="24" t="s">
        <v>27</v>
      </c>
      <c r="C24" s="25"/>
      <c r="D24" s="25"/>
      <c r="E24" s="30"/>
      <c r="F24" s="30"/>
      <c r="G24" s="47"/>
    </row>
    <row r="25" spans="1:7">
      <c r="A25" s="23"/>
      <c r="B25" s="24"/>
      <c r="C25" s="25" t="s">
        <v>17</v>
      </c>
      <c r="D25" s="41"/>
      <c r="E25" s="39"/>
      <c r="F25" s="30"/>
      <c r="G25" s="47"/>
    </row>
    <row r="26" spans="1:7">
      <c r="A26" s="23"/>
      <c r="B26" s="24"/>
      <c r="C26" s="25" t="s">
        <v>17</v>
      </c>
      <c r="D26" s="41"/>
      <c r="E26" s="39"/>
      <c r="F26" s="30"/>
      <c r="G26" s="47"/>
    </row>
    <row r="27" spans="1:7" ht="15.75" thickBot="1">
      <c r="A27" s="23"/>
      <c r="B27" s="24"/>
      <c r="C27" s="43" t="s">
        <v>10</v>
      </c>
      <c r="D27" s="25"/>
      <c r="E27" s="139">
        <f>SUM(E25:E26)</f>
        <v>0</v>
      </c>
      <c r="F27" s="138">
        <f>F22+E27</f>
        <v>0</v>
      </c>
      <c r="G27" s="47"/>
    </row>
    <row r="28" spans="1:7">
      <c r="A28" s="23"/>
      <c r="B28" s="24"/>
      <c r="C28" s="25"/>
      <c r="D28" s="25"/>
      <c r="E28" s="30"/>
      <c r="F28" s="30"/>
      <c r="G28" s="47"/>
    </row>
    <row r="29" spans="1:7">
      <c r="A29" s="23"/>
      <c r="B29" s="24" t="s">
        <v>28</v>
      </c>
      <c r="C29" s="25"/>
      <c r="D29" s="25"/>
      <c r="E29" s="30"/>
      <c r="F29" s="30"/>
      <c r="G29" s="47"/>
    </row>
    <row r="30" spans="1:7">
      <c r="A30" s="23"/>
      <c r="B30" s="24"/>
      <c r="D30" s="25" t="s">
        <v>29</v>
      </c>
      <c r="E30" s="39"/>
      <c r="F30" s="30"/>
      <c r="G30" s="47"/>
    </row>
    <row r="31" spans="1:7">
      <c r="A31" s="23"/>
      <c r="B31" s="24"/>
      <c r="D31" s="25" t="s">
        <v>30</v>
      </c>
      <c r="E31" s="39"/>
      <c r="F31" s="30"/>
      <c r="G31" s="47"/>
    </row>
    <row r="32" spans="1:7">
      <c r="A32" s="23"/>
      <c r="B32" s="24"/>
      <c r="C32" s="25" t="s">
        <v>17</v>
      </c>
      <c r="D32" s="41"/>
      <c r="E32" s="39"/>
      <c r="F32" s="30"/>
      <c r="G32" s="47"/>
    </row>
    <row r="33" spans="1:7" ht="15.75" thickBot="1">
      <c r="A33" s="23"/>
      <c r="B33" s="24"/>
      <c r="C33" s="43" t="s">
        <v>10</v>
      </c>
      <c r="D33" s="25"/>
      <c r="E33" s="139">
        <f>SUM(E30:E32)</f>
        <v>0</v>
      </c>
      <c r="F33" s="138">
        <f>F27+E33</f>
        <v>0</v>
      </c>
      <c r="G33" s="47"/>
    </row>
    <row r="34" spans="1:7">
      <c r="A34" s="23"/>
      <c r="B34" s="24" t="s">
        <v>31</v>
      </c>
      <c r="C34" s="25"/>
      <c r="D34" s="25"/>
      <c r="E34" s="30"/>
      <c r="F34" s="30"/>
      <c r="G34" s="47"/>
    </row>
    <row r="35" spans="1:7">
      <c r="A35" s="23"/>
      <c r="B35" s="24"/>
      <c r="D35" s="25" t="s">
        <v>32</v>
      </c>
      <c r="E35" s="39"/>
      <c r="F35" s="30"/>
      <c r="G35" s="47"/>
    </row>
    <row r="36" spans="1:7" ht="43.5" customHeight="1">
      <c r="A36" s="23"/>
      <c r="B36" s="24"/>
      <c r="C36" s="25" t="s">
        <v>33</v>
      </c>
      <c r="D36" s="41"/>
      <c r="E36" s="30"/>
      <c r="F36" s="30"/>
      <c r="G36" s="47"/>
    </row>
    <row r="37" spans="1:7">
      <c r="A37" s="23"/>
      <c r="B37" s="24"/>
      <c r="D37" s="25" t="s">
        <v>34</v>
      </c>
      <c r="E37" s="39"/>
      <c r="F37" s="30"/>
      <c r="G37" s="47"/>
    </row>
    <row r="38" spans="1:7" ht="25.5" customHeight="1" thickBot="1">
      <c r="A38" s="23"/>
      <c r="B38" s="24"/>
      <c r="C38" s="25" t="s">
        <v>35</v>
      </c>
      <c r="D38" s="41"/>
      <c r="E38" s="49"/>
      <c r="F38" s="30"/>
      <c r="G38" s="47"/>
    </row>
    <row r="39" spans="1:7" ht="15.75" thickBot="1">
      <c r="A39" s="23"/>
      <c r="B39" s="24"/>
      <c r="C39" s="43" t="s">
        <v>10</v>
      </c>
      <c r="D39" s="25"/>
      <c r="E39" s="137">
        <f>SUM(E35:E36)</f>
        <v>0</v>
      </c>
      <c r="F39" s="138">
        <f>F33+E39</f>
        <v>0</v>
      </c>
      <c r="G39" s="47"/>
    </row>
    <row r="40" spans="1:7">
      <c r="A40" s="23"/>
      <c r="B40" s="24"/>
      <c r="C40" s="25"/>
      <c r="D40" s="25"/>
      <c r="E40" s="30"/>
      <c r="F40" s="30"/>
      <c r="G40" s="47"/>
    </row>
    <row r="41" spans="1:7">
      <c r="A41" s="23"/>
      <c r="B41" s="24" t="s">
        <v>36</v>
      </c>
      <c r="C41" s="25"/>
      <c r="D41" s="25"/>
      <c r="E41" s="30"/>
      <c r="F41" s="30"/>
      <c r="G41" s="47"/>
    </row>
    <row r="42" spans="1:7">
      <c r="A42" s="23"/>
      <c r="B42" s="24"/>
      <c r="D42" s="25" t="s">
        <v>5</v>
      </c>
      <c r="E42" s="39"/>
      <c r="F42" s="30"/>
      <c r="G42" s="47"/>
    </row>
    <row r="43" spans="1:7">
      <c r="A43" s="23"/>
      <c r="B43" s="24"/>
      <c r="D43" s="25" t="s">
        <v>37</v>
      </c>
      <c r="E43" s="39"/>
      <c r="F43" s="30"/>
      <c r="G43" s="47"/>
    </row>
    <row r="44" spans="1:7">
      <c r="A44" s="23"/>
      <c r="B44" s="24"/>
      <c r="D44" s="16" t="s">
        <v>133</v>
      </c>
      <c r="E44" s="30"/>
      <c r="F44" s="30"/>
      <c r="G44" s="47"/>
    </row>
    <row r="45" spans="1:7" ht="26.25">
      <c r="A45" s="23"/>
      <c r="B45" s="24"/>
      <c r="C45" s="25" t="s">
        <v>134</v>
      </c>
      <c r="D45" s="39"/>
      <c r="E45" s="39"/>
      <c r="F45" s="30"/>
      <c r="G45" s="47"/>
    </row>
    <row r="46" spans="1:7" ht="15.75" thickBot="1">
      <c r="A46" s="23"/>
      <c r="B46" s="24"/>
      <c r="C46" s="43" t="s">
        <v>10</v>
      </c>
      <c r="D46" s="25"/>
      <c r="E46" s="139">
        <f>SUM(E42:E45)</f>
        <v>0</v>
      </c>
      <c r="F46" s="30">
        <f>F39+E46</f>
        <v>0</v>
      </c>
      <c r="G46" s="47"/>
    </row>
    <row r="47" spans="1:7" ht="15.75" thickBot="1">
      <c r="A47" s="23"/>
      <c r="B47" s="24"/>
      <c r="C47" s="43" t="s">
        <v>18</v>
      </c>
      <c r="D47" s="25"/>
      <c r="E47" s="49"/>
      <c r="F47" s="137">
        <f>+F46</f>
        <v>0</v>
      </c>
      <c r="G47" s="47"/>
    </row>
    <row r="48" spans="1:7" ht="15.75" thickBot="1">
      <c r="A48" s="23"/>
      <c r="B48" s="151" t="s">
        <v>4</v>
      </c>
      <c r="C48" s="151"/>
      <c r="D48" s="25"/>
      <c r="E48" s="49"/>
      <c r="F48" s="30"/>
      <c r="G48" s="140" t="e">
        <f>F47+#REF!</f>
        <v>#REF!</v>
      </c>
    </row>
    <row r="49" spans="1:7">
      <c r="A49" s="23"/>
      <c r="B49" s="24"/>
      <c r="C49" s="25"/>
      <c r="D49" s="25"/>
      <c r="E49" s="26"/>
      <c r="F49" s="24"/>
      <c r="G49" s="27"/>
    </row>
    <row r="50" spans="1:7">
      <c r="A50" s="31" t="s">
        <v>38</v>
      </c>
      <c r="B50" s="32"/>
      <c r="C50" s="33"/>
      <c r="D50" s="33"/>
      <c r="E50" s="34"/>
      <c r="F50" s="32"/>
      <c r="G50" s="82"/>
    </row>
    <row r="51" spans="1:7">
      <c r="A51" s="23"/>
      <c r="B51" s="24"/>
      <c r="C51" s="25"/>
      <c r="D51" s="25"/>
      <c r="E51" s="26"/>
      <c r="F51" s="24"/>
      <c r="G51" s="27"/>
    </row>
    <row r="52" spans="1:7" ht="15" customHeight="1">
      <c r="A52" s="160" t="s">
        <v>39</v>
      </c>
      <c r="B52" s="153"/>
      <c r="C52" s="153"/>
      <c r="D52" s="153"/>
      <c r="E52" s="153"/>
      <c r="F52" s="153"/>
      <c r="G52" s="154"/>
    </row>
    <row r="53" spans="1:7">
      <c r="A53" s="161"/>
      <c r="B53" s="156"/>
      <c r="C53" s="156"/>
      <c r="D53" s="156"/>
      <c r="E53" s="156"/>
      <c r="F53" s="156"/>
      <c r="G53" s="157"/>
    </row>
    <row r="54" spans="1:7">
      <c r="A54" s="162"/>
      <c r="B54" s="158"/>
      <c r="C54" s="158"/>
      <c r="D54" s="158"/>
      <c r="E54" s="158"/>
      <c r="F54" s="158"/>
      <c r="G54" s="159"/>
    </row>
    <row r="55" spans="1:7">
      <c r="A55" s="23"/>
      <c r="B55" s="24"/>
      <c r="C55" s="25"/>
      <c r="D55" s="25"/>
      <c r="E55" s="26"/>
      <c r="F55" s="24"/>
      <c r="G55" s="27"/>
    </row>
    <row r="56" spans="1:7">
      <c r="A56" s="23"/>
      <c r="B56" s="24" t="s">
        <v>40</v>
      </c>
      <c r="C56" s="25"/>
      <c r="D56" s="25"/>
      <c r="E56" s="26"/>
      <c r="F56" s="24"/>
      <c r="G56" s="27"/>
    </row>
    <row r="57" spans="1:7">
      <c r="A57" s="23"/>
      <c r="B57" s="24"/>
      <c r="C57" s="25" t="s">
        <v>41</v>
      </c>
      <c r="D57" s="41" t="s">
        <v>42</v>
      </c>
      <c r="E57" s="39">
        <v>0</v>
      </c>
      <c r="F57" s="30"/>
      <c r="G57" s="47"/>
    </row>
    <row r="58" spans="1:7">
      <c r="A58" s="23"/>
      <c r="B58" s="24"/>
      <c r="C58" s="25" t="s">
        <v>41</v>
      </c>
      <c r="D58" s="41" t="s">
        <v>43</v>
      </c>
      <c r="E58" s="39">
        <v>0</v>
      </c>
      <c r="F58" s="30"/>
      <c r="G58" s="47"/>
    </row>
    <row r="59" spans="1:7">
      <c r="A59" s="23"/>
      <c r="B59" s="24"/>
      <c r="C59" s="25" t="s">
        <v>41</v>
      </c>
      <c r="D59" s="41" t="s">
        <v>44</v>
      </c>
      <c r="E59" s="39">
        <v>0</v>
      </c>
      <c r="F59" s="30"/>
      <c r="G59" s="47"/>
    </row>
    <row r="60" spans="1:7">
      <c r="A60" s="23"/>
      <c r="B60" s="24"/>
      <c r="C60" s="25" t="s">
        <v>41</v>
      </c>
      <c r="D60" s="41"/>
      <c r="E60" s="39">
        <v>0</v>
      </c>
      <c r="F60" s="30"/>
      <c r="G60" s="47"/>
    </row>
    <row r="61" spans="1:7">
      <c r="A61" s="23"/>
      <c r="B61" s="24"/>
      <c r="C61" s="25" t="s">
        <v>41</v>
      </c>
      <c r="D61" s="41"/>
      <c r="E61" s="39">
        <v>0</v>
      </c>
      <c r="F61" s="30"/>
      <c r="G61" s="47"/>
    </row>
    <row r="62" spans="1:7">
      <c r="A62" s="23"/>
      <c r="B62" s="24"/>
      <c r="C62" s="25" t="s">
        <v>41</v>
      </c>
      <c r="D62" s="41"/>
      <c r="E62" s="39">
        <v>0</v>
      </c>
      <c r="F62" s="30"/>
      <c r="G62" s="47"/>
    </row>
    <row r="63" spans="1:7" ht="15.75" thickBot="1">
      <c r="A63" s="23"/>
      <c r="B63" s="24"/>
      <c r="C63" s="25" t="s">
        <v>41</v>
      </c>
      <c r="D63" s="41"/>
      <c r="E63" s="42">
        <v>0</v>
      </c>
      <c r="F63" s="141"/>
      <c r="G63" s="47"/>
    </row>
    <row r="64" spans="1:7" ht="15.75" thickBot="1">
      <c r="A64" s="23"/>
      <c r="B64" s="24"/>
      <c r="C64" s="43" t="s">
        <v>10</v>
      </c>
      <c r="D64" s="25"/>
      <c r="E64" s="137">
        <f>SUM(E57:E63)</f>
        <v>0</v>
      </c>
      <c r="F64" s="30"/>
      <c r="G64" s="47"/>
    </row>
    <row r="65" spans="1:7" ht="15.75" thickBot="1">
      <c r="A65" s="23"/>
      <c r="B65" s="24"/>
      <c r="C65" s="43" t="s">
        <v>18</v>
      </c>
      <c r="D65" s="25"/>
      <c r="E65" s="49"/>
      <c r="F65" s="137">
        <f>E64</f>
        <v>0</v>
      </c>
      <c r="G65" s="47"/>
    </row>
    <row r="66" spans="1:7" ht="15.75" thickBot="1">
      <c r="A66" s="23"/>
      <c r="B66" s="151" t="s">
        <v>4</v>
      </c>
      <c r="C66" s="151"/>
      <c r="D66" s="25"/>
      <c r="E66" s="49"/>
      <c r="F66" s="30"/>
      <c r="G66" s="140" t="e">
        <f>F65+G48</f>
        <v>#REF!</v>
      </c>
    </row>
    <row r="67" spans="1:7">
      <c r="A67" s="23"/>
      <c r="B67" s="24"/>
      <c r="C67" s="25"/>
      <c r="D67" s="25"/>
      <c r="E67" s="30"/>
      <c r="F67" s="30"/>
      <c r="G67" s="47"/>
    </row>
    <row r="68" spans="1:7">
      <c r="A68" s="31" t="s">
        <v>79</v>
      </c>
      <c r="B68" s="32"/>
      <c r="C68" s="33"/>
      <c r="D68" s="33"/>
      <c r="E68" s="34"/>
      <c r="F68" s="32"/>
      <c r="G68" s="82"/>
    </row>
    <row r="69" spans="1:7">
      <c r="A69" s="23"/>
      <c r="B69" s="24"/>
      <c r="C69" s="25"/>
      <c r="D69" s="25"/>
      <c r="E69" s="26"/>
      <c r="F69" s="24"/>
      <c r="G69" s="27"/>
    </row>
    <row r="70" spans="1:7" ht="15" customHeight="1">
      <c r="A70" s="160" t="s">
        <v>80</v>
      </c>
      <c r="B70" s="153"/>
      <c r="C70" s="153"/>
      <c r="D70" s="153"/>
      <c r="E70" s="153"/>
      <c r="F70" s="153"/>
      <c r="G70" s="154"/>
    </row>
    <row r="71" spans="1:7">
      <c r="A71" s="161"/>
      <c r="B71" s="156"/>
      <c r="C71" s="156"/>
      <c r="D71" s="156"/>
      <c r="E71" s="156"/>
      <c r="F71" s="156"/>
      <c r="G71" s="157"/>
    </row>
    <row r="72" spans="1:7">
      <c r="A72" s="162"/>
      <c r="B72" s="158"/>
      <c r="C72" s="158"/>
      <c r="D72" s="158"/>
      <c r="E72" s="158"/>
      <c r="F72" s="158"/>
      <c r="G72" s="159"/>
    </row>
    <row r="73" spans="1:7">
      <c r="A73" s="23"/>
      <c r="B73" s="24"/>
      <c r="C73" s="25"/>
      <c r="D73" s="25"/>
      <c r="E73" s="26"/>
      <c r="F73" s="24"/>
      <c r="G73" s="27"/>
    </row>
    <row r="74" spans="1:7">
      <c r="A74" s="23"/>
      <c r="B74" s="24" t="s">
        <v>83</v>
      </c>
      <c r="C74" s="25"/>
      <c r="D74" s="25"/>
      <c r="E74" s="26"/>
      <c r="F74" s="24"/>
      <c r="G74" s="27"/>
    </row>
    <row r="75" spans="1:7" ht="15" customHeight="1">
      <c r="A75" s="23"/>
      <c r="B75" s="24"/>
      <c r="C75" s="25" t="s">
        <v>64</v>
      </c>
      <c r="D75" s="163" t="s">
        <v>87</v>
      </c>
      <c r="E75" s="164"/>
      <c r="F75" s="24"/>
      <c r="G75" s="27"/>
    </row>
    <row r="76" spans="1:7">
      <c r="A76" s="23"/>
      <c r="B76" s="24"/>
      <c r="C76" s="25"/>
      <c r="D76" s="165"/>
      <c r="E76" s="166"/>
      <c r="F76" s="24"/>
      <c r="G76" s="27"/>
    </row>
    <row r="77" spans="1:7">
      <c r="A77" s="23"/>
      <c r="B77" s="24"/>
      <c r="C77" s="25"/>
      <c r="D77" s="165"/>
      <c r="E77" s="166"/>
      <c r="F77" s="24"/>
      <c r="G77" s="27"/>
    </row>
    <row r="78" spans="1:7">
      <c r="A78" s="23"/>
      <c r="B78" s="24"/>
      <c r="C78" s="25"/>
      <c r="D78" s="167"/>
      <c r="E78" s="168"/>
      <c r="F78" s="24"/>
      <c r="G78" s="27"/>
    </row>
    <row r="79" spans="1:7">
      <c r="A79" s="23"/>
      <c r="B79" s="24"/>
      <c r="C79" s="25" t="s">
        <v>85</v>
      </c>
      <c r="D79" s="75"/>
      <c r="E79" s="39">
        <v>0</v>
      </c>
      <c r="F79" s="30"/>
      <c r="G79" s="47"/>
    </row>
    <row r="80" spans="1:7">
      <c r="A80" s="23"/>
      <c r="B80" s="24"/>
      <c r="C80" s="25" t="s">
        <v>82</v>
      </c>
      <c r="D80" s="75"/>
      <c r="E80" s="39">
        <v>0</v>
      </c>
      <c r="F80" s="30"/>
      <c r="G80" s="47"/>
    </row>
    <row r="81" spans="1:7">
      <c r="A81" s="23"/>
      <c r="B81" s="24"/>
      <c r="C81" s="25" t="s">
        <v>86</v>
      </c>
      <c r="D81" s="75"/>
      <c r="E81" s="42">
        <v>0</v>
      </c>
      <c r="F81" s="30"/>
      <c r="G81" s="47"/>
    </row>
    <row r="82" spans="1:7" ht="15.75" thickBot="1">
      <c r="A82" s="23"/>
      <c r="B82" s="24"/>
      <c r="C82" s="25" t="s">
        <v>84</v>
      </c>
      <c r="D82" s="75"/>
      <c r="E82" s="42">
        <v>0</v>
      </c>
      <c r="F82" s="141"/>
      <c r="G82" s="47"/>
    </row>
    <row r="83" spans="1:7" ht="15.75" thickBot="1">
      <c r="A83" s="23"/>
      <c r="B83" s="24"/>
      <c r="C83" s="43" t="s">
        <v>10</v>
      </c>
      <c r="D83" s="25"/>
      <c r="E83" s="137">
        <f>SUM(E79:E82)</f>
        <v>0</v>
      </c>
      <c r="F83" s="30"/>
      <c r="G83" s="47"/>
    </row>
    <row r="84" spans="1:7" ht="15.75" thickBot="1">
      <c r="A84" s="23"/>
      <c r="B84" s="24"/>
      <c r="C84" s="43" t="s">
        <v>18</v>
      </c>
      <c r="D84" s="25"/>
      <c r="E84" s="49"/>
      <c r="F84" s="137">
        <f>E83</f>
        <v>0</v>
      </c>
      <c r="G84" s="47"/>
    </row>
    <row r="85" spans="1:7" ht="15.75" thickBot="1">
      <c r="A85" s="23"/>
      <c r="B85" s="151" t="s">
        <v>4</v>
      </c>
      <c r="C85" s="151"/>
      <c r="D85" s="25"/>
      <c r="E85" s="49"/>
      <c r="F85" s="30"/>
      <c r="G85" s="140" t="e">
        <f>G66+F84</f>
        <v>#REF!</v>
      </c>
    </row>
    <row r="86" spans="1:7" ht="15.75" thickBot="1">
      <c r="A86" s="111"/>
      <c r="B86" s="112"/>
      <c r="C86" s="116"/>
      <c r="D86" s="116"/>
      <c r="E86" s="113"/>
      <c r="F86" s="112"/>
      <c r="G86" s="114"/>
    </row>
  </sheetData>
  <mergeCells count="7">
    <mergeCell ref="A52:G54"/>
    <mergeCell ref="B66:C66"/>
    <mergeCell ref="A6:G6"/>
    <mergeCell ref="B48:C48"/>
    <mergeCell ref="B85:C85"/>
    <mergeCell ref="A70:G72"/>
    <mergeCell ref="D75:E78"/>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sheetPr>
    <tabColor theme="6" tint="0.39997558519241921"/>
  </sheetPr>
  <dimension ref="A1:H90"/>
  <sheetViews>
    <sheetView zoomScaleNormal="100" workbookViewId="0">
      <selection activeCell="F28" sqref="F28"/>
    </sheetView>
  </sheetViews>
  <sheetFormatPr defaultColWidth="9.140625" defaultRowHeight="12.75"/>
  <cols>
    <col min="1" max="1" width="8.28515625" style="15" customWidth="1"/>
    <col min="2" max="2" width="14.42578125" style="14" customWidth="1"/>
    <col min="3" max="3" width="11.5703125" style="14" customWidth="1"/>
    <col min="4" max="4" width="14" style="54" customWidth="1"/>
    <col min="5" max="5" width="14.42578125" style="14" customWidth="1"/>
    <col min="6" max="6" width="11.85546875" style="14" customWidth="1"/>
    <col min="7" max="7" width="11.140625" style="14" customWidth="1"/>
    <col min="8" max="8" width="9.140625" style="57"/>
    <col min="9" max="16384" width="9.140625" style="14"/>
  </cols>
  <sheetData>
    <row r="1" spans="1:8" ht="15.75">
      <c r="A1" s="85" t="s">
        <v>95</v>
      </c>
      <c r="B1" s="86"/>
      <c r="C1" s="87"/>
      <c r="D1" s="88"/>
      <c r="E1" s="87"/>
      <c r="F1" s="87"/>
      <c r="G1" s="87"/>
      <c r="H1" s="89"/>
    </row>
    <row r="2" spans="1:8">
      <c r="A2" s="90"/>
      <c r="B2" s="24"/>
      <c r="C2" s="24"/>
      <c r="D2" s="26"/>
      <c r="E2" s="24"/>
      <c r="F2" s="24"/>
      <c r="G2" s="24"/>
      <c r="H2" s="47"/>
    </row>
    <row r="3" spans="1:8" ht="12.75" customHeight="1">
      <c r="A3" s="185" t="s">
        <v>135</v>
      </c>
      <c r="B3" s="186"/>
      <c r="C3" s="186"/>
      <c r="D3" s="186"/>
      <c r="E3" s="186"/>
      <c r="F3" s="186"/>
      <c r="G3" s="186"/>
      <c r="H3" s="187"/>
    </row>
    <row r="4" spans="1:8">
      <c r="A4" s="188"/>
      <c r="B4" s="189"/>
      <c r="C4" s="189"/>
      <c r="D4" s="189"/>
      <c r="E4" s="189"/>
      <c r="F4" s="189"/>
      <c r="G4" s="189"/>
      <c r="H4" s="190"/>
    </row>
    <row r="5" spans="1:8">
      <c r="A5" s="91" t="s">
        <v>1</v>
      </c>
      <c r="B5" s="92"/>
      <c r="C5" s="92"/>
      <c r="D5" s="93"/>
      <c r="E5" s="92"/>
      <c r="F5" s="92"/>
      <c r="G5" s="92"/>
      <c r="H5" s="94"/>
    </row>
    <row r="6" spans="1:8" ht="12.75" customHeight="1">
      <c r="A6" s="171"/>
      <c r="B6" s="172"/>
      <c r="C6" s="172"/>
      <c r="D6" s="172"/>
      <c r="E6" s="172"/>
      <c r="F6" s="172"/>
      <c r="G6" s="172"/>
      <c r="H6" s="173"/>
    </row>
    <row r="7" spans="1:8">
      <c r="A7" s="174"/>
      <c r="B7" s="175"/>
      <c r="C7" s="175"/>
      <c r="D7" s="175"/>
      <c r="E7" s="175"/>
      <c r="F7" s="175"/>
      <c r="G7" s="175"/>
      <c r="H7" s="176"/>
    </row>
    <row r="8" spans="1:8">
      <c r="A8" s="174"/>
      <c r="B8" s="175"/>
      <c r="C8" s="175"/>
      <c r="D8" s="175"/>
      <c r="E8" s="175"/>
      <c r="F8" s="175"/>
      <c r="G8" s="175"/>
      <c r="H8" s="176"/>
    </row>
    <row r="9" spans="1:8">
      <c r="A9" s="177"/>
      <c r="B9" s="178"/>
      <c r="C9" s="178"/>
      <c r="D9" s="178"/>
      <c r="E9" s="178"/>
      <c r="F9" s="178"/>
      <c r="G9" s="178"/>
      <c r="H9" s="179"/>
    </row>
    <row r="10" spans="1:8">
      <c r="A10" s="95"/>
      <c r="B10" s="92"/>
      <c r="C10" s="92"/>
      <c r="D10" s="93"/>
      <c r="E10" s="92"/>
      <c r="F10" s="92"/>
      <c r="G10" s="92"/>
      <c r="H10" s="94"/>
    </row>
    <row r="11" spans="1:8">
      <c r="A11" s="96" t="s">
        <v>45</v>
      </c>
      <c r="B11" s="24"/>
      <c r="C11" s="26"/>
      <c r="D11" s="24"/>
      <c r="E11" s="24"/>
      <c r="F11" s="24"/>
      <c r="G11" s="30"/>
      <c r="H11" s="27"/>
    </row>
    <row r="12" spans="1:8" ht="25.5">
      <c r="A12" s="97" t="s">
        <v>46</v>
      </c>
      <c r="B12" s="25" t="s">
        <v>91</v>
      </c>
      <c r="C12" s="59" t="s">
        <v>98</v>
      </c>
      <c r="D12" s="25" t="s">
        <v>97</v>
      </c>
      <c r="E12" s="25" t="s">
        <v>50</v>
      </c>
      <c r="F12" s="25" t="s">
        <v>18</v>
      </c>
      <c r="G12" s="37" t="s">
        <v>4</v>
      </c>
      <c r="H12" s="98"/>
    </row>
    <row r="13" spans="1:8">
      <c r="A13" s="99">
        <v>1</v>
      </c>
      <c r="B13" s="63" t="s">
        <v>51</v>
      </c>
      <c r="C13" s="65">
        <v>0</v>
      </c>
      <c r="D13" s="65">
        <v>0</v>
      </c>
      <c r="E13" s="62">
        <f>A13*(C13+D13)</f>
        <v>0</v>
      </c>
      <c r="F13" s="30"/>
      <c r="G13" s="30"/>
      <c r="H13" s="27"/>
    </row>
    <row r="14" spans="1:8">
      <c r="A14" s="99">
        <v>1</v>
      </c>
      <c r="B14" s="63" t="s">
        <v>94</v>
      </c>
      <c r="C14" s="65">
        <v>0</v>
      </c>
      <c r="D14" s="65">
        <v>0</v>
      </c>
      <c r="E14" s="62">
        <f>A14*(C14+D14)</f>
        <v>0</v>
      </c>
      <c r="F14" s="30"/>
      <c r="G14" s="30"/>
      <c r="H14" s="27"/>
    </row>
    <row r="15" spans="1:8" ht="13.5" thickBot="1">
      <c r="A15" s="100"/>
      <c r="B15" s="64"/>
      <c r="C15" s="48"/>
      <c r="D15" s="64"/>
      <c r="E15" s="49"/>
      <c r="F15" s="30"/>
      <c r="G15" s="30"/>
      <c r="H15" s="27"/>
    </row>
    <row r="16" spans="1:8" ht="13.5" thickBot="1">
      <c r="A16" s="23"/>
      <c r="B16" s="24"/>
      <c r="C16" s="26"/>
      <c r="D16" s="24"/>
      <c r="E16" s="30"/>
      <c r="F16" s="46">
        <f>SUM(E13:E14)</f>
        <v>0</v>
      </c>
      <c r="G16" s="49"/>
      <c r="H16" s="27"/>
    </row>
    <row r="17" spans="1:8" ht="13.5" thickBot="1">
      <c r="A17" s="23"/>
      <c r="B17" s="24"/>
      <c r="C17" s="26"/>
      <c r="D17" s="24"/>
      <c r="E17" s="24"/>
      <c r="F17" s="24"/>
      <c r="G17" s="52">
        <f>+F16</f>
        <v>0</v>
      </c>
      <c r="H17" s="27"/>
    </row>
    <row r="18" spans="1:8">
      <c r="A18" s="23"/>
      <c r="B18" s="24"/>
      <c r="C18" s="26"/>
      <c r="D18" s="24"/>
      <c r="E18" s="24"/>
      <c r="F18" s="24"/>
      <c r="G18" s="49"/>
      <c r="H18" s="27"/>
    </row>
    <row r="19" spans="1:8" ht="15.75">
      <c r="A19" s="101" t="s">
        <v>136</v>
      </c>
      <c r="B19" s="55"/>
      <c r="C19" s="32"/>
      <c r="D19" s="34"/>
      <c r="E19" s="32"/>
      <c r="F19" s="32"/>
      <c r="G19" s="32"/>
      <c r="H19" s="102"/>
    </row>
    <row r="20" spans="1:8">
      <c r="A20" s="90"/>
      <c r="B20" s="24"/>
      <c r="C20" s="24"/>
      <c r="D20" s="26"/>
      <c r="E20" s="24"/>
      <c r="F20" s="24"/>
      <c r="G20" s="24"/>
      <c r="H20" s="47"/>
    </row>
    <row r="21" spans="1:8" ht="51.75" customHeight="1">
      <c r="A21" s="185" t="s">
        <v>139</v>
      </c>
      <c r="B21" s="186"/>
      <c r="C21" s="186"/>
      <c r="D21" s="186"/>
      <c r="E21" s="186"/>
      <c r="F21" s="186"/>
      <c r="G21" s="186"/>
      <c r="H21" s="187"/>
    </row>
    <row r="22" spans="1:8" ht="24" customHeight="1">
      <c r="A22" s="103"/>
      <c r="B22" s="92"/>
      <c r="C22" s="92"/>
      <c r="D22" s="92"/>
      <c r="E22" s="92"/>
      <c r="F22" s="92"/>
      <c r="G22" s="92"/>
      <c r="H22" s="94"/>
    </row>
    <row r="23" spans="1:8">
      <c r="A23" s="91" t="s">
        <v>137</v>
      </c>
      <c r="B23" s="92"/>
      <c r="C23" s="92"/>
      <c r="D23" s="93"/>
      <c r="E23" s="92"/>
      <c r="F23" s="92"/>
      <c r="G23" s="92"/>
      <c r="H23" s="94"/>
    </row>
    <row r="24" spans="1:8" ht="12.75" customHeight="1">
      <c r="A24" s="104"/>
      <c r="B24" s="77"/>
      <c r="C24" s="77"/>
      <c r="D24" s="77"/>
      <c r="E24" s="77"/>
      <c r="F24" s="77"/>
      <c r="G24" s="77"/>
      <c r="H24" s="105"/>
    </row>
    <row r="25" spans="1:8">
      <c r="A25" s="106"/>
      <c r="B25" s="78"/>
      <c r="C25" s="78"/>
      <c r="D25" s="78"/>
      <c r="E25" s="78"/>
      <c r="F25" s="78"/>
      <c r="G25" s="78"/>
      <c r="H25" s="107"/>
    </row>
    <row r="26" spans="1:8" ht="1.5" customHeight="1">
      <c r="A26" s="106"/>
      <c r="B26" s="78"/>
      <c r="C26" s="78"/>
      <c r="D26" s="78"/>
      <c r="E26" s="78"/>
      <c r="F26" s="78"/>
      <c r="G26" s="78"/>
      <c r="H26" s="107"/>
    </row>
    <row r="27" spans="1:8" ht="12.75" hidden="1" customHeight="1">
      <c r="A27" s="108"/>
      <c r="B27" s="79"/>
      <c r="C27" s="79"/>
      <c r="D27" s="79"/>
      <c r="E27" s="79"/>
      <c r="F27" s="79"/>
      <c r="G27" s="79"/>
      <c r="H27" s="109"/>
    </row>
    <row r="28" spans="1:8">
      <c r="A28" s="95"/>
      <c r="B28" s="92"/>
      <c r="C28" s="92"/>
      <c r="D28" s="93"/>
      <c r="E28" s="92"/>
      <c r="F28" s="92"/>
      <c r="G28" s="92"/>
      <c r="H28" s="94"/>
    </row>
    <row r="29" spans="1:8">
      <c r="A29" s="96" t="s">
        <v>96</v>
      </c>
      <c r="B29" s="24"/>
      <c r="C29" s="26"/>
      <c r="D29" s="24"/>
      <c r="E29" s="24"/>
      <c r="F29" s="24"/>
      <c r="G29" s="30"/>
      <c r="H29" s="27"/>
    </row>
    <row r="30" spans="1:8" ht="25.5">
      <c r="A30" s="97" t="s">
        <v>46</v>
      </c>
      <c r="B30" s="25" t="s">
        <v>91</v>
      </c>
      <c r="C30" s="59" t="s">
        <v>92</v>
      </c>
      <c r="D30" s="25" t="s">
        <v>93</v>
      </c>
      <c r="E30" s="25" t="s">
        <v>50</v>
      </c>
      <c r="F30" s="25" t="s">
        <v>18</v>
      </c>
      <c r="G30" s="37" t="s">
        <v>4</v>
      </c>
      <c r="H30" s="98"/>
    </row>
    <row r="31" spans="1:8">
      <c r="A31" s="99">
        <v>1</v>
      </c>
      <c r="B31" s="63" t="s">
        <v>51</v>
      </c>
      <c r="C31" s="65">
        <v>0</v>
      </c>
      <c r="D31" s="65">
        <v>0</v>
      </c>
      <c r="E31" s="62">
        <f>A31*(C31+D31)</f>
        <v>0</v>
      </c>
      <c r="F31" s="30"/>
      <c r="G31" s="30"/>
      <c r="H31" s="27"/>
    </row>
    <row r="32" spans="1:8" ht="13.5" thickBot="1">
      <c r="A32" s="99">
        <v>1</v>
      </c>
      <c r="B32" s="63" t="s">
        <v>94</v>
      </c>
      <c r="C32" s="65">
        <v>0</v>
      </c>
      <c r="D32" s="65">
        <v>0</v>
      </c>
      <c r="E32" s="62">
        <f>A32*(C32+D32)</f>
        <v>0</v>
      </c>
      <c r="F32" s="30"/>
      <c r="G32" s="30"/>
      <c r="H32" s="27"/>
    </row>
    <row r="33" spans="1:8" ht="13.5" thickBot="1">
      <c r="A33" s="23"/>
      <c r="B33" s="24"/>
      <c r="C33" s="26"/>
      <c r="D33" s="24"/>
      <c r="E33" s="30"/>
      <c r="F33" s="46">
        <f>SUM(E31:E32)</f>
        <v>0</v>
      </c>
      <c r="G33" s="49"/>
      <c r="H33" s="27"/>
    </row>
    <row r="34" spans="1:8">
      <c r="A34" s="96" t="s">
        <v>55</v>
      </c>
      <c r="B34" s="24"/>
      <c r="C34" s="26"/>
      <c r="D34" s="24"/>
      <c r="E34" s="30"/>
      <c r="F34" s="49"/>
      <c r="G34" s="49"/>
      <c r="H34" s="27"/>
    </row>
    <row r="35" spans="1:8">
      <c r="A35" s="23"/>
      <c r="B35" s="24"/>
      <c r="C35" s="59" t="s">
        <v>92</v>
      </c>
      <c r="D35" s="25" t="s">
        <v>93</v>
      </c>
      <c r="E35" s="30" t="s">
        <v>50</v>
      </c>
      <c r="F35" s="30"/>
      <c r="G35" s="30"/>
      <c r="H35" s="27"/>
    </row>
    <row r="36" spans="1:8">
      <c r="A36" s="23" t="s">
        <v>58</v>
      </c>
      <c r="B36" s="63" t="s">
        <v>59</v>
      </c>
      <c r="C36" s="61">
        <v>0</v>
      </c>
      <c r="D36" s="60">
        <v>0</v>
      </c>
      <c r="E36" s="62">
        <f t="shared" ref="E36:E41" si="0">C36*D36</f>
        <v>0</v>
      </c>
      <c r="F36" s="30"/>
      <c r="G36" s="30"/>
      <c r="H36" s="27"/>
    </row>
    <row r="37" spans="1:8">
      <c r="A37" s="23" t="s">
        <v>58</v>
      </c>
      <c r="B37" s="63" t="s">
        <v>60</v>
      </c>
      <c r="C37" s="61">
        <v>0</v>
      </c>
      <c r="D37" s="60">
        <v>0</v>
      </c>
      <c r="E37" s="62">
        <f t="shared" si="0"/>
        <v>0</v>
      </c>
      <c r="F37" s="30"/>
      <c r="G37" s="30"/>
      <c r="H37" s="27"/>
    </row>
    <row r="38" spans="1:8">
      <c r="A38" s="23" t="s">
        <v>58</v>
      </c>
      <c r="B38" s="63" t="s">
        <v>88</v>
      </c>
      <c r="C38" s="61">
        <v>0</v>
      </c>
      <c r="D38" s="60">
        <v>0</v>
      </c>
      <c r="E38" s="62">
        <f t="shared" si="0"/>
        <v>0</v>
      </c>
      <c r="F38" s="30"/>
      <c r="G38" s="30"/>
      <c r="H38" s="27"/>
    </row>
    <row r="39" spans="1:8">
      <c r="A39" s="23" t="s">
        <v>58</v>
      </c>
      <c r="B39" s="63" t="s">
        <v>61</v>
      </c>
      <c r="C39" s="61">
        <v>0</v>
      </c>
      <c r="D39" s="60">
        <v>0</v>
      </c>
      <c r="E39" s="62">
        <f t="shared" si="0"/>
        <v>0</v>
      </c>
      <c r="F39" s="30"/>
      <c r="G39" s="30"/>
      <c r="H39" s="27"/>
    </row>
    <row r="40" spans="1:8">
      <c r="A40" s="23" t="s">
        <v>58</v>
      </c>
      <c r="B40" s="60"/>
      <c r="C40" s="61"/>
      <c r="D40" s="60"/>
      <c r="E40" s="62">
        <f t="shared" si="0"/>
        <v>0</v>
      </c>
      <c r="F40" s="30"/>
      <c r="G40" s="30"/>
      <c r="H40" s="27"/>
    </row>
    <row r="41" spans="1:8" ht="13.5" thickBot="1">
      <c r="A41" s="23" t="s">
        <v>62</v>
      </c>
      <c r="B41" s="60"/>
      <c r="C41" s="61"/>
      <c r="D41" s="60"/>
      <c r="E41" s="62">
        <f t="shared" si="0"/>
        <v>0</v>
      </c>
      <c r="F41" s="30"/>
      <c r="G41" s="30"/>
      <c r="H41" s="27"/>
    </row>
    <row r="42" spans="1:8" ht="13.5" thickBot="1">
      <c r="A42" s="23"/>
      <c r="B42" s="24"/>
      <c r="C42" s="26"/>
      <c r="D42" s="24"/>
      <c r="E42" s="30"/>
      <c r="F42" s="46">
        <f>SUM(E36:E41)</f>
        <v>0</v>
      </c>
      <c r="G42" s="49"/>
      <c r="H42" s="27"/>
    </row>
    <row r="43" spans="1:8">
      <c r="A43" s="96" t="s">
        <v>63</v>
      </c>
      <c r="B43" s="24"/>
      <c r="C43" s="26"/>
      <c r="D43" s="24"/>
      <c r="E43" s="30"/>
      <c r="F43" s="49"/>
      <c r="G43" s="49"/>
      <c r="H43" s="27"/>
    </row>
    <row r="44" spans="1:8">
      <c r="A44" s="23"/>
      <c r="B44" s="24" t="s">
        <v>64</v>
      </c>
      <c r="C44" s="26"/>
      <c r="D44" s="24" t="s">
        <v>65</v>
      </c>
      <c r="E44" s="30" t="s">
        <v>66</v>
      </c>
      <c r="F44" s="49"/>
      <c r="G44" s="49"/>
      <c r="H44" s="27"/>
    </row>
    <row r="45" spans="1:8">
      <c r="A45" s="23" t="s">
        <v>67</v>
      </c>
      <c r="B45" s="180" t="s">
        <v>90</v>
      </c>
      <c r="C45" s="181"/>
      <c r="D45" s="60">
        <v>0</v>
      </c>
      <c r="E45" s="65">
        <v>0</v>
      </c>
      <c r="F45" s="110">
        <f>E45*D45</f>
        <v>0</v>
      </c>
      <c r="G45" s="49"/>
      <c r="H45" s="27"/>
    </row>
    <row r="46" spans="1:8">
      <c r="A46" s="23" t="s">
        <v>67</v>
      </c>
      <c r="B46" s="183" t="s">
        <v>89</v>
      </c>
      <c r="C46" s="184"/>
      <c r="D46" s="60">
        <v>0</v>
      </c>
      <c r="E46" s="65">
        <v>0</v>
      </c>
      <c r="F46" s="110">
        <f>E46*D46</f>
        <v>0</v>
      </c>
      <c r="G46" s="49"/>
      <c r="H46" s="27"/>
    </row>
    <row r="47" spans="1:8">
      <c r="A47" s="23" t="s">
        <v>67</v>
      </c>
      <c r="B47" s="183"/>
      <c r="C47" s="184"/>
      <c r="D47" s="60">
        <v>0</v>
      </c>
      <c r="E47" s="65">
        <v>0</v>
      </c>
      <c r="F47" s="110">
        <f>E47*D47</f>
        <v>0</v>
      </c>
      <c r="G47" s="49"/>
      <c r="H47" s="27"/>
    </row>
    <row r="48" spans="1:8" ht="12.75" customHeight="1">
      <c r="A48" s="23" t="s">
        <v>67</v>
      </c>
      <c r="B48" s="180"/>
      <c r="C48" s="181"/>
      <c r="D48" s="60"/>
      <c r="E48" s="65">
        <v>0</v>
      </c>
      <c r="F48" s="110">
        <f>E48*D48</f>
        <v>0</v>
      </c>
      <c r="G48" s="49"/>
      <c r="H48" s="27"/>
    </row>
    <row r="49" spans="1:8" ht="13.5" thickBot="1">
      <c r="A49" s="23" t="s">
        <v>67</v>
      </c>
      <c r="B49" s="182"/>
      <c r="C49" s="182"/>
      <c r="D49" s="60"/>
      <c r="E49" s="65">
        <v>0</v>
      </c>
      <c r="F49" s="110">
        <f>E49*D49</f>
        <v>0</v>
      </c>
      <c r="G49" s="49"/>
      <c r="H49" s="27"/>
    </row>
    <row r="50" spans="1:8" ht="12.75" customHeight="1" thickBot="1">
      <c r="A50" s="23"/>
      <c r="B50" s="24"/>
      <c r="C50" s="26"/>
      <c r="D50" s="24"/>
      <c r="E50" s="30"/>
      <c r="F50" s="46">
        <f>SUM(F45:F49)</f>
        <v>0</v>
      </c>
      <c r="G50" s="49"/>
      <c r="H50" s="27"/>
    </row>
    <row r="51" spans="1:8" ht="26.25" customHeight="1" thickBot="1">
      <c r="A51" s="23" t="s">
        <v>10</v>
      </c>
      <c r="B51" s="24"/>
      <c r="C51" s="26"/>
      <c r="D51" s="24"/>
      <c r="E51" s="24"/>
      <c r="F51" s="24"/>
      <c r="G51" s="52">
        <f>F33+F42+F50</f>
        <v>0</v>
      </c>
      <c r="H51" s="27"/>
    </row>
    <row r="52" spans="1:8">
      <c r="A52" s="23"/>
      <c r="B52" s="24"/>
      <c r="C52" s="26"/>
      <c r="D52" s="24"/>
      <c r="E52" s="24"/>
      <c r="F52" s="24"/>
      <c r="G52" s="30"/>
      <c r="H52" s="27"/>
    </row>
    <row r="53" spans="1:8">
      <c r="A53" s="91" t="s">
        <v>138</v>
      </c>
      <c r="B53" s="92"/>
      <c r="C53" s="92"/>
      <c r="D53" s="93"/>
      <c r="E53" s="92"/>
      <c r="F53" s="92"/>
      <c r="G53" s="92"/>
      <c r="H53" s="94"/>
    </row>
    <row r="54" spans="1:8" ht="12.75" customHeight="1">
      <c r="A54" s="171"/>
      <c r="B54" s="172"/>
      <c r="C54" s="172"/>
      <c r="D54" s="172"/>
      <c r="E54" s="172"/>
      <c r="F54" s="172"/>
      <c r="G54" s="172"/>
      <c r="H54" s="173"/>
    </row>
    <row r="55" spans="1:8">
      <c r="A55" s="174"/>
      <c r="B55" s="175"/>
      <c r="C55" s="175"/>
      <c r="D55" s="175"/>
      <c r="E55" s="175"/>
      <c r="F55" s="175"/>
      <c r="G55" s="175"/>
      <c r="H55" s="176"/>
    </row>
    <row r="56" spans="1:8">
      <c r="A56" s="174"/>
      <c r="B56" s="175"/>
      <c r="C56" s="175"/>
      <c r="D56" s="175"/>
      <c r="E56" s="175"/>
      <c r="F56" s="175"/>
      <c r="G56" s="175"/>
      <c r="H56" s="176"/>
    </row>
    <row r="57" spans="1:8">
      <c r="A57" s="177"/>
      <c r="B57" s="178"/>
      <c r="C57" s="178"/>
      <c r="D57" s="178"/>
      <c r="E57" s="178"/>
      <c r="F57" s="178"/>
      <c r="G57" s="178"/>
      <c r="H57" s="179"/>
    </row>
    <row r="58" spans="1:8">
      <c r="A58" s="95"/>
      <c r="B58" s="92"/>
      <c r="C58" s="92"/>
      <c r="D58" s="93"/>
      <c r="E58" s="92"/>
      <c r="F58" s="92"/>
      <c r="G58" s="92"/>
      <c r="H58" s="94"/>
    </row>
    <row r="59" spans="1:8">
      <c r="A59" s="96" t="s">
        <v>45</v>
      </c>
      <c r="B59" s="24"/>
      <c r="C59" s="26"/>
      <c r="D59" s="24"/>
      <c r="E59" s="24"/>
      <c r="F59" s="24"/>
      <c r="G59" s="30"/>
      <c r="H59" s="27"/>
    </row>
    <row r="60" spans="1:8" s="16" customFormat="1" ht="25.5">
      <c r="A60" s="97" t="s">
        <v>46</v>
      </c>
      <c r="B60" s="25" t="s">
        <v>47</v>
      </c>
      <c r="C60" s="59" t="s">
        <v>48</v>
      </c>
      <c r="D60" s="25" t="s">
        <v>49</v>
      </c>
      <c r="E60" s="25" t="s">
        <v>50</v>
      </c>
      <c r="F60" s="25" t="s">
        <v>18</v>
      </c>
      <c r="G60" s="37" t="s">
        <v>4</v>
      </c>
      <c r="H60" s="98"/>
    </row>
    <row r="61" spans="1:8">
      <c r="A61" s="99">
        <v>5</v>
      </c>
      <c r="B61" s="63" t="s">
        <v>51</v>
      </c>
      <c r="C61" s="65">
        <v>0</v>
      </c>
      <c r="D61" s="60">
        <v>0</v>
      </c>
      <c r="E61" s="62">
        <f t="shared" ref="E61:E67" si="1">A61*C61*D61</f>
        <v>0</v>
      </c>
      <c r="F61" s="30"/>
      <c r="G61" s="30"/>
      <c r="H61" s="27"/>
    </row>
    <row r="62" spans="1:8" ht="25.5">
      <c r="A62" s="99">
        <v>1</v>
      </c>
      <c r="B62" s="63" t="s">
        <v>52</v>
      </c>
      <c r="C62" s="65">
        <v>0</v>
      </c>
      <c r="D62" s="60">
        <v>0</v>
      </c>
      <c r="E62" s="62">
        <f t="shared" si="1"/>
        <v>0</v>
      </c>
      <c r="F62" s="30"/>
      <c r="G62" s="30"/>
      <c r="H62" s="27"/>
    </row>
    <row r="63" spans="1:8" ht="25.5">
      <c r="A63" s="99">
        <v>2</v>
      </c>
      <c r="B63" s="63" t="s">
        <v>53</v>
      </c>
      <c r="C63" s="65">
        <v>0</v>
      </c>
      <c r="D63" s="60">
        <v>0</v>
      </c>
      <c r="E63" s="62">
        <f t="shared" si="1"/>
        <v>0</v>
      </c>
      <c r="F63" s="30"/>
      <c r="G63" s="30"/>
      <c r="H63" s="27"/>
    </row>
    <row r="64" spans="1:8" ht="25.5">
      <c r="A64" s="99">
        <v>1</v>
      </c>
      <c r="B64" s="63" t="s">
        <v>54</v>
      </c>
      <c r="C64" s="65">
        <v>0</v>
      </c>
      <c r="D64" s="60">
        <v>0</v>
      </c>
      <c r="E64" s="62">
        <f t="shared" si="1"/>
        <v>0</v>
      </c>
      <c r="F64" s="30"/>
      <c r="G64" s="30"/>
      <c r="H64" s="27"/>
    </row>
    <row r="65" spans="1:8" ht="25.5">
      <c r="A65" s="99">
        <v>1</v>
      </c>
      <c r="B65" s="63" t="s">
        <v>54</v>
      </c>
      <c r="C65" s="65">
        <v>0</v>
      </c>
      <c r="D65" s="60">
        <v>0</v>
      </c>
      <c r="E65" s="62">
        <f t="shared" si="1"/>
        <v>0</v>
      </c>
      <c r="F65" s="30"/>
      <c r="G65" s="30"/>
      <c r="H65" s="27"/>
    </row>
    <row r="66" spans="1:8">
      <c r="A66" s="99"/>
      <c r="B66" s="63"/>
      <c r="C66" s="65">
        <v>0</v>
      </c>
      <c r="D66" s="60"/>
      <c r="E66" s="62">
        <f t="shared" si="1"/>
        <v>0</v>
      </c>
      <c r="F66" s="30"/>
      <c r="G66" s="30"/>
      <c r="H66" s="27"/>
    </row>
    <row r="67" spans="1:8">
      <c r="A67" s="99"/>
      <c r="B67" s="63"/>
      <c r="C67" s="65">
        <v>0</v>
      </c>
      <c r="D67" s="60"/>
      <c r="E67" s="62">
        <f t="shared" si="1"/>
        <v>0</v>
      </c>
      <c r="F67" s="30"/>
      <c r="G67" s="30"/>
      <c r="H67" s="27"/>
    </row>
    <row r="68" spans="1:8">
      <c r="A68" s="99"/>
      <c r="B68" s="60"/>
      <c r="C68" s="65">
        <v>0</v>
      </c>
      <c r="D68" s="60"/>
      <c r="E68" s="62">
        <f t="shared" ref="E68:E69" si="2">A68*C68*D68</f>
        <v>0</v>
      </c>
      <c r="F68" s="30"/>
      <c r="G68" s="30"/>
      <c r="H68" s="27"/>
    </row>
    <row r="69" spans="1:8">
      <c r="A69" s="99"/>
      <c r="B69" s="60"/>
      <c r="C69" s="65">
        <v>0</v>
      </c>
      <c r="D69" s="60"/>
      <c r="E69" s="62">
        <f t="shared" si="2"/>
        <v>0</v>
      </c>
      <c r="F69" s="30"/>
      <c r="G69" s="30"/>
      <c r="H69" s="27"/>
    </row>
    <row r="70" spans="1:8" ht="13.5" thickBot="1">
      <c r="A70" s="100"/>
      <c r="B70" s="64"/>
      <c r="C70" s="48"/>
      <c r="D70" s="64"/>
      <c r="E70" s="49"/>
      <c r="F70" s="30"/>
      <c r="G70" s="30"/>
      <c r="H70" s="27"/>
    </row>
    <row r="71" spans="1:8" ht="13.5" thickBot="1">
      <c r="A71" s="23"/>
      <c r="B71" s="24"/>
      <c r="C71" s="26"/>
      <c r="D71" s="24"/>
      <c r="E71" s="30"/>
      <c r="F71" s="46">
        <f>SUM(E61:E69)</f>
        <v>0</v>
      </c>
      <c r="G71" s="49"/>
      <c r="H71" s="27"/>
    </row>
    <row r="72" spans="1:8">
      <c r="A72" s="96" t="s">
        <v>130</v>
      </c>
      <c r="B72" s="24"/>
      <c r="C72" s="26"/>
      <c r="D72" s="24"/>
      <c r="E72" s="30"/>
      <c r="F72" s="49"/>
      <c r="G72" s="49"/>
      <c r="H72" s="27"/>
    </row>
    <row r="73" spans="1:8">
      <c r="A73" s="24" t="s">
        <v>131</v>
      </c>
      <c r="B73" s="14" t="s">
        <v>132</v>
      </c>
      <c r="C73" s="26" t="s">
        <v>56</v>
      </c>
      <c r="D73" s="24" t="s">
        <v>57</v>
      </c>
      <c r="E73" s="30" t="s">
        <v>50</v>
      </c>
      <c r="F73" s="30"/>
      <c r="G73" s="30"/>
      <c r="H73" s="27"/>
    </row>
    <row r="74" spans="1:8">
      <c r="A74" s="63" t="s">
        <v>59</v>
      </c>
      <c r="B74" s="63"/>
      <c r="C74" s="61">
        <v>0</v>
      </c>
      <c r="D74" s="60">
        <v>0</v>
      </c>
      <c r="E74" s="62">
        <f t="shared" ref="E74:E77" si="3">C74*D74</f>
        <v>0</v>
      </c>
      <c r="F74" s="30"/>
      <c r="G74" s="30"/>
      <c r="H74" s="27"/>
    </row>
    <row r="75" spans="1:8">
      <c r="A75" s="63" t="s">
        <v>60</v>
      </c>
      <c r="B75" s="63"/>
      <c r="C75" s="61">
        <v>0</v>
      </c>
      <c r="D75" s="60">
        <v>0</v>
      </c>
      <c r="E75" s="62">
        <f t="shared" si="3"/>
        <v>0</v>
      </c>
      <c r="F75" s="30"/>
      <c r="G75" s="30"/>
      <c r="H75" s="27"/>
    </row>
    <row r="76" spans="1:8">
      <c r="A76" s="63" t="s">
        <v>129</v>
      </c>
      <c r="B76" s="63"/>
      <c r="C76" s="61">
        <v>0</v>
      </c>
      <c r="D76" s="60">
        <v>0</v>
      </c>
      <c r="E76" s="62">
        <f t="shared" si="3"/>
        <v>0</v>
      </c>
      <c r="F76" s="30"/>
      <c r="G76" s="30"/>
      <c r="H76" s="27"/>
    </row>
    <row r="77" spans="1:8">
      <c r="A77" s="63" t="s">
        <v>61</v>
      </c>
      <c r="B77" s="63"/>
      <c r="C77" s="61">
        <v>0</v>
      </c>
      <c r="D77" s="60">
        <v>0</v>
      </c>
      <c r="E77" s="62">
        <f t="shared" si="3"/>
        <v>0</v>
      </c>
      <c r="F77" s="30"/>
      <c r="G77" s="30"/>
      <c r="H77" s="27"/>
    </row>
    <row r="78" spans="1:8">
      <c r="A78" s="60"/>
      <c r="B78" s="60"/>
      <c r="C78" s="61"/>
      <c r="D78" s="60"/>
      <c r="E78" s="62">
        <f t="shared" ref="E78:E79" si="4">C78*D78</f>
        <v>0</v>
      </c>
      <c r="F78" s="30"/>
      <c r="G78" s="30"/>
      <c r="H78" s="27"/>
    </row>
    <row r="79" spans="1:8" ht="13.5" thickBot="1">
      <c r="A79" s="60"/>
      <c r="B79" s="60"/>
      <c r="C79" s="61"/>
      <c r="D79" s="60"/>
      <c r="E79" s="62">
        <f t="shared" si="4"/>
        <v>0</v>
      </c>
      <c r="F79" s="30"/>
      <c r="G79" s="30"/>
      <c r="H79" s="27"/>
    </row>
    <row r="80" spans="1:8" ht="13.5" thickBot="1">
      <c r="A80" s="23"/>
      <c r="B80" s="24"/>
      <c r="C80" s="26"/>
      <c r="D80" s="24"/>
      <c r="E80" s="30"/>
      <c r="F80" s="46">
        <f>SUM(E74:E79)</f>
        <v>0</v>
      </c>
      <c r="G80" s="49"/>
      <c r="H80" s="27"/>
    </row>
    <row r="81" spans="1:8">
      <c r="A81" s="96" t="s">
        <v>63</v>
      </c>
      <c r="B81" s="24"/>
      <c r="C81" s="26"/>
      <c r="D81" s="24"/>
      <c r="E81" s="30"/>
      <c r="F81" s="49"/>
      <c r="G81" s="49"/>
      <c r="H81" s="27"/>
    </row>
    <row r="82" spans="1:8">
      <c r="A82" s="23"/>
      <c r="B82" s="24" t="s">
        <v>64</v>
      </c>
      <c r="C82" s="26"/>
      <c r="D82" s="24" t="s">
        <v>65</v>
      </c>
      <c r="E82" s="30" t="s">
        <v>66</v>
      </c>
      <c r="F82" s="49"/>
      <c r="G82" s="49"/>
      <c r="H82" s="27"/>
    </row>
    <row r="83" spans="1:8">
      <c r="A83" s="23" t="s">
        <v>67</v>
      </c>
      <c r="B83" s="180" t="s">
        <v>90</v>
      </c>
      <c r="C83" s="181"/>
      <c r="D83" s="60">
        <v>0</v>
      </c>
      <c r="E83" s="65">
        <v>0</v>
      </c>
      <c r="F83" s="110">
        <f>E83*D83</f>
        <v>0</v>
      </c>
      <c r="G83" s="49"/>
      <c r="H83" s="27"/>
    </row>
    <row r="84" spans="1:8">
      <c r="A84" s="23" t="s">
        <v>67</v>
      </c>
      <c r="B84" s="183" t="s">
        <v>89</v>
      </c>
      <c r="C84" s="184"/>
      <c r="D84" s="60">
        <v>0</v>
      </c>
      <c r="E84" s="65">
        <v>0</v>
      </c>
      <c r="F84" s="110">
        <f>E84*D84</f>
        <v>0</v>
      </c>
      <c r="G84" s="49"/>
      <c r="H84" s="27"/>
    </row>
    <row r="85" spans="1:8">
      <c r="A85" s="23" t="s">
        <v>67</v>
      </c>
      <c r="B85" s="183"/>
      <c r="C85" s="184"/>
      <c r="D85" s="60"/>
      <c r="E85" s="65">
        <v>0</v>
      </c>
      <c r="F85" s="110">
        <f>E85*D85</f>
        <v>0</v>
      </c>
      <c r="G85" s="49"/>
      <c r="H85" s="27"/>
    </row>
    <row r="86" spans="1:8" ht="12.75" customHeight="1">
      <c r="A86" s="23" t="s">
        <v>67</v>
      </c>
      <c r="B86" s="180"/>
      <c r="C86" s="181"/>
      <c r="D86" s="60"/>
      <c r="E86" s="65">
        <v>0</v>
      </c>
      <c r="F86" s="110">
        <f>E86*D86</f>
        <v>0</v>
      </c>
      <c r="G86" s="49"/>
      <c r="H86" s="27"/>
    </row>
    <row r="87" spans="1:8" ht="13.5" thickBot="1">
      <c r="A87" s="23" t="s">
        <v>67</v>
      </c>
      <c r="B87" s="182"/>
      <c r="C87" s="182"/>
      <c r="D87" s="60"/>
      <c r="E87" s="65">
        <v>0</v>
      </c>
      <c r="F87" s="110">
        <f>E87*D87</f>
        <v>0</v>
      </c>
      <c r="G87" s="49"/>
      <c r="H87" s="27"/>
    </row>
    <row r="88" spans="1:8" ht="13.5" thickBot="1">
      <c r="A88" s="23"/>
      <c r="B88" s="24"/>
      <c r="C88" s="26"/>
      <c r="D88" s="24"/>
      <c r="E88" s="30"/>
      <c r="F88" s="46">
        <f>SUM(F83:F87)</f>
        <v>0</v>
      </c>
      <c r="G88" s="49"/>
      <c r="H88" s="27"/>
    </row>
    <row r="89" spans="1:8" ht="13.5" thickBot="1">
      <c r="A89" s="111" t="s">
        <v>10</v>
      </c>
      <c r="B89" s="112"/>
      <c r="C89" s="113"/>
      <c r="D89" s="112"/>
      <c r="E89" s="112"/>
      <c r="F89" s="112"/>
      <c r="G89" s="52">
        <f>G17+G51+F71+F80+F88</f>
        <v>0</v>
      </c>
      <c r="H89" s="114"/>
    </row>
    <row r="90" spans="1:8">
      <c r="A90" s="14"/>
      <c r="C90" s="54"/>
      <c r="D90" s="14"/>
      <c r="G90" s="57"/>
      <c r="H90" s="14"/>
    </row>
  </sheetData>
  <mergeCells count="14">
    <mergeCell ref="A21:H21"/>
    <mergeCell ref="A6:H9"/>
    <mergeCell ref="A3:H4"/>
    <mergeCell ref="B47:C47"/>
    <mergeCell ref="B48:C48"/>
    <mergeCell ref="B49:C49"/>
    <mergeCell ref="B45:C45"/>
    <mergeCell ref="B46:C46"/>
    <mergeCell ref="A54:H57"/>
    <mergeCell ref="B83:C83"/>
    <mergeCell ref="B87:C87"/>
    <mergeCell ref="B84:C84"/>
    <mergeCell ref="B85:C85"/>
    <mergeCell ref="B86:C86"/>
  </mergeCells>
  <pageMargins left="0.7" right="0.7" top="0.75" bottom="0.75" header="0.3" footer="0.3"/>
  <pageSetup scale="92" orientation="landscape" horizontalDpi="4294967293" verticalDpi="0" r:id="rId1"/>
  <rowBreaks count="2" manualBreakCount="2">
    <brk id="22" max="16383" man="1"/>
    <brk id="52" max="16383" man="1"/>
  </rowBreaks>
</worksheet>
</file>

<file path=xl/worksheets/sheet4.xml><?xml version="1.0" encoding="utf-8"?>
<worksheet xmlns="http://schemas.openxmlformats.org/spreadsheetml/2006/main" xmlns:r="http://schemas.openxmlformats.org/officeDocument/2006/relationships">
  <sheetPr>
    <tabColor theme="6" tint="-0.249977111117893"/>
  </sheetPr>
  <dimension ref="A1:I57"/>
  <sheetViews>
    <sheetView workbookViewId="0">
      <selection activeCell="F8" sqref="F8"/>
    </sheetView>
  </sheetViews>
  <sheetFormatPr defaultColWidth="9.140625" defaultRowHeight="12.75"/>
  <cols>
    <col min="1" max="3" width="9.140625" style="14"/>
    <col min="4" max="4" width="13.5703125" style="58" customWidth="1"/>
    <col min="5" max="16384" width="9.140625" style="14"/>
  </cols>
  <sheetData>
    <row r="1" spans="1:9" ht="15.75">
      <c r="A1" s="55" t="s">
        <v>68</v>
      </c>
      <c r="B1" s="32"/>
      <c r="C1" s="32"/>
      <c r="D1" s="66"/>
      <c r="E1" s="32"/>
      <c r="F1" s="32"/>
      <c r="G1" s="32"/>
      <c r="H1" s="32"/>
      <c r="I1" s="32"/>
    </row>
    <row r="3" spans="1:9" ht="12.75" customHeight="1">
      <c r="A3" s="191" t="s">
        <v>76</v>
      </c>
      <c r="B3" s="186"/>
      <c r="C3" s="186"/>
      <c r="D3" s="186"/>
      <c r="E3" s="186"/>
      <c r="F3" s="186"/>
      <c r="G3" s="186"/>
      <c r="H3" s="186"/>
      <c r="I3" s="186"/>
    </row>
    <row r="4" spans="1:9">
      <c r="A4" s="192"/>
      <c r="B4" s="189"/>
      <c r="C4" s="189"/>
      <c r="D4" s="189"/>
      <c r="E4" s="189"/>
      <c r="F4" s="189"/>
      <c r="G4" s="189"/>
      <c r="H4" s="189"/>
      <c r="I4" s="189"/>
    </row>
    <row r="5" spans="1:9" ht="25.5" customHeight="1">
      <c r="A5" s="193"/>
      <c r="B5" s="194"/>
      <c r="C5" s="194"/>
      <c r="D5" s="194"/>
      <c r="E5" s="194"/>
      <c r="F5" s="194"/>
      <c r="G5" s="194"/>
      <c r="H5" s="194"/>
      <c r="I5" s="194"/>
    </row>
    <row r="6" spans="1:9">
      <c r="A6" s="23"/>
      <c r="B6" s="24"/>
      <c r="C6" s="25"/>
      <c r="D6" s="37"/>
      <c r="E6" s="26"/>
      <c r="F6" s="24"/>
      <c r="G6" s="24"/>
      <c r="H6" s="24"/>
    </row>
    <row r="7" spans="1:9">
      <c r="A7" s="24"/>
      <c r="B7" s="24"/>
      <c r="C7" s="25"/>
      <c r="D7" s="37"/>
      <c r="E7" s="26"/>
      <c r="F7" s="24"/>
      <c r="G7" s="24"/>
      <c r="H7" s="24"/>
    </row>
    <row r="8" spans="1:9" ht="25.5">
      <c r="A8" s="24"/>
      <c r="B8" s="24"/>
      <c r="C8" s="25"/>
      <c r="D8" s="37"/>
      <c r="E8" s="26"/>
      <c r="G8" s="26" t="s">
        <v>2</v>
      </c>
      <c r="H8" s="25" t="s">
        <v>3</v>
      </c>
      <c r="I8" s="36" t="s">
        <v>4</v>
      </c>
    </row>
    <row r="10" spans="1:9">
      <c r="D10" s="14" t="s">
        <v>105</v>
      </c>
      <c r="G10" s="67"/>
    </row>
    <row r="11" spans="1:9" ht="13.5" thickBot="1">
      <c r="D11" s="14" t="s">
        <v>69</v>
      </c>
      <c r="G11" s="122"/>
      <c r="H11" s="57">
        <f>+G11*G10</f>
        <v>0</v>
      </c>
      <c r="I11" s="27"/>
    </row>
    <row r="12" spans="1:9" ht="13.5" thickBot="1">
      <c r="D12" s="14" t="s">
        <v>10</v>
      </c>
      <c r="H12" s="137">
        <f>+H11</f>
        <v>0</v>
      </c>
      <c r="I12" s="114"/>
    </row>
    <row r="13" spans="1:9" ht="13.5" thickBot="1">
      <c r="I13" s="68">
        <f>+H12</f>
        <v>0</v>
      </c>
    </row>
    <row r="17" spans="1:9" ht="15.75">
      <c r="A17" s="55" t="s">
        <v>124</v>
      </c>
      <c r="B17" s="32"/>
      <c r="C17" s="32"/>
      <c r="D17" s="66"/>
      <c r="E17" s="32"/>
      <c r="F17" s="32"/>
      <c r="G17" s="32"/>
      <c r="H17" s="32"/>
      <c r="I17" s="32"/>
    </row>
    <row r="19" spans="1:9" ht="12.75" customHeight="1">
      <c r="A19" s="191" t="s">
        <v>99</v>
      </c>
      <c r="B19" s="186"/>
      <c r="C19" s="186"/>
      <c r="D19" s="186"/>
      <c r="E19" s="186"/>
      <c r="F19" s="186"/>
      <c r="G19" s="186"/>
      <c r="H19" s="186"/>
      <c r="I19" s="186"/>
    </row>
    <row r="20" spans="1:9">
      <c r="A20" s="192"/>
      <c r="B20" s="189"/>
      <c r="C20" s="189"/>
      <c r="D20" s="189"/>
      <c r="E20" s="189"/>
      <c r="F20" s="189"/>
      <c r="G20" s="189"/>
      <c r="H20" s="189"/>
      <c r="I20" s="189"/>
    </row>
    <row r="21" spans="1:9">
      <c r="A21" s="193"/>
      <c r="B21" s="194"/>
      <c r="C21" s="194"/>
      <c r="D21" s="194"/>
      <c r="E21" s="194"/>
      <c r="F21" s="194"/>
      <c r="G21" s="194"/>
      <c r="H21" s="194"/>
      <c r="I21" s="194"/>
    </row>
    <row r="22" spans="1:9">
      <c r="A22" s="23"/>
      <c r="B22" s="24"/>
      <c r="C22" s="25"/>
      <c r="D22" s="37"/>
      <c r="E22" s="26"/>
      <c r="F22" s="24"/>
      <c r="G22" s="24"/>
      <c r="H22" s="24"/>
    </row>
    <row r="24" spans="1:9" ht="13.5" thickBot="1">
      <c r="E24" s="24" t="s">
        <v>100</v>
      </c>
      <c r="G24" s="67">
        <v>0</v>
      </c>
      <c r="H24" s="24"/>
      <c r="I24" s="27"/>
    </row>
    <row r="25" spans="1:9" ht="13.5" thickBot="1">
      <c r="E25" s="24" t="s">
        <v>10</v>
      </c>
      <c r="F25" s="24"/>
      <c r="H25" s="137">
        <f>+G24</f>
        <v>0</v>
      </c>
      <c r="I25" s="27"/>
    </row>
    <row r="26" spans="1:9" ht="13.5" thickBot="1">
      <c r="E26" s="24"/>
      <c r="F26" s="24"/>
      <c r="G26" s="24"/>
      <c r="H26" s="24"/>
      <c r="I26" s="68">
        <f>+H25+I13</f>
        <v>0</v>
      </c>
    </row>
    <row r="28" spans="1:9" ht="15.75">
      <c r="A28" s="55" t="s">
        <v>101</v>
      </c>
      <c r="B28" s="32"/>
      <c r="C28" s="32"/>
      <c r="D28" s="66"/>
      <c r="E28" s="32"/>
      <c r="F28" s="32"/>
      <c r="G28" s="32"/>
      <c r="H28" s="32"/>
      <c r="I28" s="32"/>
    </row>
    <row r="30" spans="1:9" ht="12.75" customHeight="1">
      <c r="A30" s="191" t="s">
        <v>102</v>
      </c>
      <c r="B30" s="186"/>
      <c r="C30" s="186"/>
      <c r="D30" s="186"/>
      <c r="E30" s="186"/>
      <c r="F30" s="186"/>
      <c r="G30" s="186"/>
      <c r="H30" s="186"/>
      <c r="I30" s="186"/>
    </row>
    <row r="31" spans="1:9">
      <c r="A31" s="192"/>
      <c r="B31" s="189"/>
      <c r="C31" s="189"/>
      <c r="D31" s="189"/>
      <c r="E31" s="189"/>
      <c r="F31" s="189"/>
      <c r="G31" s="189"/>
      <c r="H31" s="189"/>
      <c r="I31" s="189"/>
    </row>
    <row r="32" spans="1:9">
      <c r="A32" s="193"/>
      <c r="B32" s="194"/>
      <c r="C32" s="194"/>
      <c r="D32" s="194"/>
      <c r="E32" s="194"/>
      <c r="F32" s="194"/>
      <c r="G32" s="194"/>
      <c r="H32" s="194"/>
      <c r="I32" s="194"/>
    </row>
    <row r="33" spans="1:9">
      <c r="A33" s="23"/>
      <c r="B33" s="24"/>
      <c r="C33" s="25"/>
      <c r="D33" s="37"/>
      <c r="E33" s="26"/>
      <c r="F33" s="24"/>
      <c r="G33" s="24"/>
      <c r="H33" s="24"/>
    </row>
    <row r="35" spans="1:9">
      <c r="B35" s="15"/>
      <c r="C35" s="15" t="s">
        <v>119</v>
      </c>
      <c r="E35" s="14" t="s">
        <v>120</v>
      </c>
      <c r="F35" s="14" t="s">
        <v>121</v>
      </c>
    </row>
    <row r="36" spans="1:9" ht="21" customHeight="1">
      <c r="B36" s="15"/>
      <c r="D36" s="67" t="s">
        <v>15</v>
      </c>
      <c r="E36" s="67">
        <v>0</v>
      </c>
      <c r="F36" s="122">
        <v>4</v>
      </c>
      <c r="G36" s="58">
        <f>+F36*E36</f>
        <v>0</v>
      </c>
    </row>
    <row r="37" spans="1:9" ht="20.25" customHeight="1">
      <c r="B37" s="15"/>
      <c r="D37" s="67" t="s">
        <v>122</v>
      </c>
      <c r="E37" s="67">
        <v>0</v>
      </c>
      <c r="F37" s="122">
        <v>4</v>
      </c>
      <c r="G37" s="58">
        <f>+F37*E37</f>
        <v>0</v>
      </c>
    </row>
    <row r="38" spans="1:9">
      <c r="B38" s="15"/>
      <c r="D38" s="67" t="s">
        <v>123</v>
      </c>
      <c r="E38" s="67">
        <v>0</v>
      </c>
      <c r="F38" s="122">
        <v>4</v>
      </c>
      <c r="G38" s="58">
        <f t="shared" ref="G38:G40" si="0">+F38*E38</f>
        <v>0</v>
      </c>
    </row>
    <row r="39" spans="1:9">
      <c r="B39" s="15"/>
      <c r="C39" s="13" t="s">
        <v>17</v>
      </c>
      <c r="D39" s="67"/>
      <c r="E39" s="67"/>
      <c r="F39" s="67"/>
      <c r="G39" s="58">
        <f t="shared" si="0"/>
        <v>0</v>
      </c>
    </row>
    <row r="40" spans="1:9" ht="13.5" thickBot="1">
      <c r="B40" s="15"/>
      <c r="C40" s="13" t="s">
        <v>17</v>
      </c>
      <c r="D40" s="67"/>
      <c r="E40" s="67"/>
      <c r="F40" s="67"/>
      <c r="G40" s="58">
        <f t="shared" si="0"/>
        <v>0</v>
      </c>
    </row>
    <row r="41" spans="1:9" ht="13.5" thickBot="1">
      <c r="C41" s="14" t="s">
        <v>10</v>
      </c>
      <c r="D41" s="14"/>
      <c r="H41" s="137">
        <f>SUM(G36:G40)</f>
        <v>0</v>
      </c>
    </row>
    <row r="42" spans="1:9" ht="13.5" thickBot="1">
      <c r="D42" s="14"/>
      <c r="I42" s="68">
        <f>+H41+I26</f>
        <v>0</v>
      </c>
    </row>
    <row r="44" spans="1:9" ht="15.75">
      <c r="A44" s="55" t="s">
        <v>114</v>
      </c>
      <c r="B44" s="32"/>
      <c r="C44" s="32"/>
      <c r="D44" s="66"/>
      <c r="E44" s="32"/>
      <c r="F44" s="32"/>
      <c r="G44" s="32"/>
      <c r="H44" s="32"/>
      <c r="I44" s="32"/>
    </row>
    <row r="46" spans="1:9">
      <c r="A46" s="23"/>
      <c r="B46" s="24"/>
      <c r="C46" s="25"/>
      <c r="D46" s="37"/>
      <c r="E46" s="26"/>
      <c r="F46" s="24"/>
      <c r="G46" s="24"/>
      <c r="H46" s="24"/>
    </row>
    <row r="47" spans="1:9" ht="12.75" customHeight="1">
      <c r="A47" s="191" t="s">
        <v>115</v>
      </c>
      <c r="B47" s="186"/>
      <c r="C47" s="186"/>
      <c r="D47" s="186"/>
      <c r="E47" s="186"/>
      <c r="F47" s="186"/>
      <c r="G47" s="186"/>
      <c r="H47" s="186"/>
      <c r="I47" s="186"/>
    </row>
    <row r="48" spans="1:9">
      <c r="A48" s="192"/>
      <c r="B48" s="189"/>
      <c r="C48" s="189"/>
      <c r="D48" s="189"/>
      <c r="E48" s="189"/>
      <c r="F48" s="189"/>
      <c r="G48" s="189"/>
      <c r="H48" s="189"/>
      <c r="I48" s="189"/>
    </row>
    <row r="49" spans="1:9">
      <c r="A49" s="193"/>
      <c r="B49" s="194"/>
      <c r="C49" s="194"/>
      <c r="D49" s="194"/>
      <c r="E49" s="194"/>
      <c r="F49" s="194"/>
      <c r="G49" s="194"/>
      <c r="H49" s="194"/>
      <c r="I49" s="194"/>
    </row>
    <row r="50" spans="1:9">
      <c r="A50" s="23"/>
      <c r="B50" s="24"/>
      <c r="C50" s="25"/>
      <c r="D50" s="37"/>
      <c r="E50" s="26"/>
      <c r="F50" s="24"/>
      <c r="G50" s="24"/>
      <c r="H50" s="24"/>
    </row>
    <row r="51" spans="1:9">
      <c r="F51" s="14" t="s">
        <v>116</v>
      </c>
      <c r="G51" s="67">
        <v>0</v>
      </c>
    </row>
    <row r="52" spans="1:9">
      <c r="F52" s="14" t="s">
        <v>117</v>
      </c>
      <c r="G52" s="67">
        <v>0</v>
      </c>
    </row>
    <row r="53" spans="1:9">
      <c r="F53" s="14" t="s">
        <v>118</v>
      </c>
      <c r="G53" s="67">
        <v>0</v>
      </c>
    </row>
    <row r="54" spans="1:9">
      <c r="D54" s="14"/>
      <c r="E54" s="14" t="s">
        <v>17</v>
      </c>
      <c r="F54" s="67"/>
      <c r="G54" s="67">
        <v>0</v>
      </c>
    </row>
    <row r="55" spans="1:9" ht="13.5" thickBot="1">
      <c r="D55" s="14"/>
      <c r="E55" s="14" t="s">
        <v>17</v>
      </c>
      <c r="F55" s="67"/>
      <c r="G55" s="67">
        <v>0</v>
      </c>
    </row>
    <row r="56" spans="1:9" ht="13.5" thickBot="1">
      <c r="D56" s="14"/>
      <c r="E56" s="14" t="s">
        <v>50</v>
      </c>
      <c r="G56" s="84"/>
      <c r="H56" s="137">
        <f>SUM(G51:G55)</f>
        <v>0</v>
      </c>
    </row>
    <row r="57" spans="1:9" ht="13.5" thickBot="1">
      <c r="A57" s="112" t="s">
        <v>10</v>
      </c>
      <c r="B57" s="112"/>
      <c r="C57" s="112"/>
      <c r="D57" s="112"/>
      <c r="E57" s="112"/>
      <c r="F57" s="112"/>
      <c r="G57" s="112"/>
      <c r="H57" s="112"/>
      <c r="I57" s="68">
        <f>+H56+I42</f>
        <v>0</v>
      </c>
    </row>
  </sheetData>
  <mergeCells count="4">
    <mergeCell ref="A47:I49"/>
    <mergeCell ref="A3:I5"/>
    <mergeCell ref="A19:I21"/>
    <mergeCell ref="A30:I32"/>
  </mergeCell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dimension ref="A1:H69"/>
  <sheetViews>
    <sheetView workbookViewId="0">
      <selection activeCell="H1" sqref="H1:O1048576"/>
    </sheetView>
  </sheetViews>
  <sheetFormatPr defaultRowHeight="15"/>
  <cols>
    <col min="1" max="2" width="9.140625" style="14"/>
    <col min="3" max="3" width="13.5703125" style="16" customWidth="1"/>
    <col min="4" max="4" width="18.140625" style="16" customWidth="1"/>
    <col min="5" max="5" width="11.140625" style="54" bestFit="1" customWidth="1"/>
    <col min="6" max="6" width="11.28515625" style="14" customWidth="1"/>
    <col min="7" max="7" width="12.28515625" style="14" customWidth="1"/>
  </cols>
  <sheetData>
    <row r="1" spans="1:7" ht="15.75">
      <c r="A1" s="17" t="s">
        <v>104</v>
      </c>
      <c r="B1" s="18"/>
      <c r="C1" s="19"/>
      <c r="D1" s="19"/>
      <c r="E1" s="20"/>
      <c r="F1" s="18"/>
      <c r="G1" s="21"/>
    </row>
    <row r="2" spans="1:7">
      <c r="A2" s="23"/>
      <c r="B2" s="24"/>
      <c r="C2" s="25"/>
      <c r="D2" s="25"/>
      <c r="E2" s="26"/>
      <c r="F2" s="24"/>
      <c r="G2" s="27"/>
    </row>
    <row r="3" spans="1:7" ht="15" customHeight="1">
      <c r="A3" s="196" t="s">
        <v>141</v>
      </c>
      <c r="B3" s="197"/>
      <c r="C3" s="197"/>
      <c r="D3" s="197"/>
      <c r="E3" s="197"/>
      <c r="F3" s="197"/>
      <c r="G3" s="198"/>
    </row>
    <row r="4" spans="1:7">
      <c r="A4" s="199"/>
      <c r="B4" s="200"/>
      <c r="C4" s="200"/>
      <c r="D4" s="200"/>
      <c r="E4" s="200"/>
      <c r="F4" s="200"/>
      <c r="G4" s="201"/>
    </row>
    <row r="5" spans="1:7" ht="44.25" customHeight="1">
      <c r="A5" s="202"/>
      <c r="B5" s="203"/>
      <c r="C5" s="203"/>
      <c r="D5" s="203"/>
      <c r="E5" s="203"/>
      <c r="F5" s="203"/>
      <c r="G5" s="204"/>
    </row>
    <row r="6" spans="1:7">
      <c r="A6" s="23"/>
      <c r="B6" s="24"/>
      <c r="C6" s="25"/>
      <c r="D6" s="25"/>
      <c r="E6" s="26"/>
      <c r="F6" s="24"/>
      <c r="G6" s="27"/>
    </row>
    <row r="7" spans="1:7">
      <c r="A7" s="23" t="s">
        <v>1</v>
      </c>
      <c r="B7" s="24"/>
      <c r="C7" s="25"/>
      <c r="D7" s="25"/>
      <c r="E7" s="26"/>
      <c r="F7" s="24"/>
      <c r="G7" s="27"/>
    </row>
    <row r="8" spans="1:7" ht="15" customHeight="1">
      <c r="A8" s="205"/>
      <c r="B8" s="206"/>
      <c r="C8" s="206"/>
      <c r="D8" s="206"/>
      <c r="E8" s="206"/>
      <c r="F8" s="206"/>
      <c r="G8" s="207"/>
    </row>
    <row r="9" spans="1:7">
      <c r="A9" s="208"/>
      <c r="B9" s="209"/>
      <c r="C9" s="209"/>
      <c r="D9" s="209"/>
      <c r="E9" s="209"/>
      <c r="F9" s="209"/>
      <c r="G9" s="210"/>
    </row>
    <row r="10" spans="1:7">
      <c r="A10" s="208"/>
      <c r="B10" s="209"/>
      <c r="C10" s="209"/>
      <c r="D10" s="209"/>
      <c r="E10" s="209"/>
      <c r="F10" s="209"/>
      <c r="G10" s="210"/>
    </row>
    <row r="11" spans="1:7">
      <c r="A11" s="208"/>
      <c r="B11" s="209"/>
      <c r="C11" s="209"/>
      <c r="D11" s="209"/>
      <c r="E11" s="209"/>
      <c r="F11" s="209"/>
      <c r="G11" s="210"/>
    </row>
    <row r="12" spans="1:7">
      <c r="A12" s="211"/>
      <c r="B12" s="212"/>
      <c r="C12" s="212"/>
      <c r="D12" s="212"/>
      <c r="E12" s="212"/>
      <c r="F12" s="212"/>
      <c r="G12" s="213"/>
    </row>
    <row r="13" spans="1:7">
      <c r="A13" s="23"/>
      <c r="B13" s="24"/>
      <c r="C13" s="24"/>
      <c r="D13" s="37"/>
      <c r="E13" s="24"/>
      <c r="F13" s="24"/>
      <c r="G13" s="27"/>
    </row>
    <row r="14" spans="1:7" ht="15.75">
      <c r="A14" s="101" t="s">
        <v>68</v>
      </c>
      <c r="B14" s="32"/>
      <c r="C14" s="32"/>
      <c r="D14" s="66"/>
      <c r="E14" s="32"/>
      <c r="F14" s="32"/>
      <c r="G14" s="82"/>
    </row>
    <row r="15" spans="1:7">
      <c r="A15" s="23"/>
      <c r="B15" s="24"/>
      <c r="C15" s="24"/>
      <c r="D15" s="37"/>
      <c r="E15" s="24"/>
      <c r="F15" s="24"/>
      <c r="G15" s="27"/>
    </row>
    <row r="16" spans="1:7" ht="15" customHeight="1">
      <c r="A16" s="185" t="s">
        <v>142</v>
      </c>
      <c r="B16" s="186"/>
      <c r="C16" s="186"/>
      <c r="D16" s="186"/>
      <c r="E16" s="186"/>
      <c r="F16" s="186"/>
      <c r="G16" s="187"/>
    </row>
    <row r="17" spans="1:8">
      <c r="A17" s="188"/>
      <c r="B17" s="189"/>
      <c r="C17" s="189"/>
      <c r="D17" s="189"/>
      <c r="E17" s="189"/>
      <c r="F17" s="189"/>
      <c r="G17" s="190"/>
      <c r="H17" s="29"/>
    </row>
    <row r="18" spans="1:8">
      <c r="A18" s="188"/>
      <c r="B18" s="189"/>
      <c r="C18" s="189"/>
      <c r="D18" s="189"/>
      <c r="E18" s="189"/>
      <c r="F18" s="189"/>
      <c r="G18" s="190"/>
    </row>
    <row r="19" spans="1:8">
      <c r="A19" s="188"/>
      <c r="B19" s="189"/>
      <c r="C19" s="189"/>
      <c r="D19" s="189"/>
      <c r="E19" s="189"/>
      <c r="F19" s="189"/>
      <c r="G19" s="190"/>
    </row>
    <row r="20" spans="1:8">
      <c r="A20" s="23"/>
      <c r="B20" s="24"/>
      <c r="C20" s="24"/>
      <c r="D20" s="37"/>
      <c r="E20" s="24"/>
      <c r="F20" s="24"/>
      <c r="G20" s="27"/>
    </row>
    <row r="21" spans="1:8" ht="26.25">
      <c r="A21" s="23"/>
      <c r="B21" s="24"/>
      <c r="C21" s="24"/>
      <c r="D21" s="37"/>
      <c r="E21" s="26" t="s">
        <v>2</v>
      </c>
      <c r="F21" s="25" t="s">
        <v>3</v>
      </c>
      <c r="G21" s="36" t="s">
        <v>4</v>
      </c>
    </row>
    <row r="22" spans="1:8">
      <c r="A22" s="23"/>
      <c r="B22" s="24"/>
      <c r="C22" s="24"/>
      <c r="D22" s="37"/>
      <c r="E22" s="24"/>
      <c r="F22" s="24"/>
      <c r="G22" s="27"/>
    </row>
    <row r="23" spans="1:8">
      <c r="A23" s="23"/>
      <c r="B23" s="24"/>
      <c r="C23" s="24"/>
      <c r="D23" s="24" t="s">
        <v>105</v>
      </c>
      <c r="E23" s="118"/>
      <c r="G23" s="27"/>
    </row>
    <row r="24" spans="1:8" ht="15.75" thickBot="1">
      <c r="A24" s="23"/>
      <c r="B24" s="24"/>
      <c r="C24" s="24"/>
      <c r="D24" s="24" t="s">
        <v>69</v>
      </c>
      <c r="E24" s="119"/>
      <c r="F24" s="57">
        <f>+E24*E23</f>
        <v>0</v>
      </c>
      <c r="G24" s="27"/>
    </row>
    <row r="25" spans="1:8" ht="15.75" thickBot="1">
      <c r="A25" s="23"/>
      <c r="B25" s="24"/>
      <c r="C25" s="24"/>
      <c r="D25" s="24"/>
      <c r="E25" s="14"/>
      <c r="F25" s="44">
        <f>+F24</f>
        <v>0</v>
      </c>
      <c r="G25" s="27"/>
    </row>
    <row r="26" spans="1:8" ht="15" customHeight="1" thickBot="1">
      <c r="A26" s="23"/>
      <c r="B26" s="24"/>
      <c r="C26" s="24"/>
      <c r="D26" s="24" t="s">
        <v>10</v>
      </c>
      <c r="F26" s="24"/>
      <c r="G26" s="68">
        <f>+F25</f>
        <v>0</v>
      </c>
    </row>
    <row r="27" spans="1:8">
      <c r="A27" s="23"/>
      <c r="B27" s="24"/>
      <c r="C27" s="24"/>
      <c r="D27" s="37"/>
      <c r="E27" s="24"/>
      <c r="F27" s="24"/>
      <c r="G27" s="27"/>
      <c r="H27" s="14"/>
    </row>
    <row r="28" spans="1:8">
      <c r="A28" s="83" t="s">
        <v>109</v>
      </c>
      <c r="B28" s="32"/>
      <c r="C28" s="33"/>
      <c r="D28" s="33"/>
      <c r="E28" s="34"/>
      <c r="F28" s="32"/>
      <c r="G28" s="82"/>
      <c r="H28" s="14"/>
    </row>
    <row r="29" spans="1:8">
      <c r="A29" s="35"/>
      <c r="B29" s="12"/>
      <c r="C29" s="12"/>
      <c r="D29" s="12"/>
      <c r="E29" s="12"/>
      <c r="F29" s="12"/>
      <c r="G29" s="36"/>
    </row>
    <row r="30" spans="1:8" ht="15" customHeight="1">
      <c r="A30" s="214" t="s">
        <v>110</v>
      </c>
      <c r="B30" s="215"/>
      <c r="C30" s="215"/>
      <c r="D30" s="215"/>
      <c r="E30" s="215"/>
      <c r="F30" s="215"/>
      <c r="G30" s="216"/>
    </row>
    <row r="31" spans="1:8">
      <c r="A31" s="217"/>
      <c r="B31" s="218"/>
      <c r="C31" s="218"/>
      <c r="D31" s="218"/>
      <c r="E31" s="218"/>
      <c r="F31" s="218"/>
      <c r="G31" s="219"/>
    </row>
    <row r="32" spans="1:8">
      <c r="A32" s="23"/>
      <c r="B32" s="24"/>
      <c r="C32" s="25"/>
      <c r="D32" s="25"/>
      <c r="E32" s="26"/>
      <c r="F32" s="25"/>
      <c r="G32" s="36"/>
    </row>
    <row r="33" spans="1:7">
      <c r="A33" s="23"/>
      <c r="B33" s="24" t="s">
        <v>5</v>
      </c>
      <c r="C33" s="25"/>
      <c r="D33" s="25"/>
      <c r="E33" s="26"/>
      <c r="F33" s="24"/>
      <c r="G33" s="27"/>
    </row>
    <row r="34" spans="1:7">
      <c r="A34" s="23"/>
      <c r="B34" s="24"/>
      <c r="C34" s="25" t="s">
        <v>6</v>
      </c>
      <c r="D34" s="25"/>
      <c r="E34" s="38">
        <v>0</v>
      </c>
      <c r="F34" s="24"/>
      <c r="G34" s="27"/>
    </row>
    <row r="35" spans="1:7">
      <c r="A35" s="23"/>
      <c r="B35" s="24"/>
      <c r="C35" s="25" t="s">
        <v>7</v>
      </c>
      <c r="D35" s="25"/>
      <c r="E35" s="38">
        <v>0</v>
      </c>
      <c r="F35" s="24"/>
      <c r="G35" s="27"/>
    </row>
    <row r="36" spans="1:7" ht="26.25" customHeight="1">
      <c r="A36" s="23"/>
      <c r="B36" s="24"/>
      <c r="C36" s="25" t="s">
        <v>8</v>
      </c>
      <c r="D36" s="25"/>
      <c r="E36" s="38">
        <v>0</v>
      </c>
      <c r="F36" s="24"/>
      <c r="G36" s="27"/>
    </row>
    <row r="37" spans="1:7" ht="24.75" customHeight="1">
      <c r="A37" s="23"/>
      <c r="B37" s="24"/>
      <c r="C37" s="25" t="s">
        <v>9</v>
      </c>
      <c r="D37" s="40"/>
      <c r="E37" s="38">
        <v>0</v>
      </c>
      <c r="F37" s="24"/>
      <c r="G37" s="27"/>
    </row>
    <row r="38" spans="1:7" ht="15.75" thickBot="1">
      <c r="A38" s="23"/>
      <c r="B38" s="24"/>
      <c r="C38" s="43" t="s">
        <v>10</v>
      </c>
      <c r="D38" s="25"/>
      <c r="E38" s="44">
        <f>SUM(E34:E37)</f>
        <v>0</v>
      </c>
      <c r="F38" s="45">
        <f>E38</f>
        <v>0</v>
      </c>
      <c r="G38" s="27"/>
    </row>
    <row r="39" spans="1:7">
      <c r="A39" s="23"/>
      <c r="B39" s="24"/>
      <c r="C39" s="25"/>
      <c r="D39" s="25"/>
      <c r="E39" s="26"/>
      <c r="F39" s="24"/>
      <c r="G39" s="27"/>
    </row>
    <row r="40" spans="1:7">
      <c r="A40" s="23"/>
      <c r="B40" s="24" t="s">
        <v>11</v>
      </c>
      <c r="C40" s="25"/>
      <c r="D40" s="25"/>
      <c r="E40" s="26"/>
      <c r="F40" s="24"/>
      <c r="G40" s="27"/>
    </row>
    <row r="41" spans="1:7">
      <c r="A41" s="23"/>
      <c r="B41" s="24"/>
      <c r="C41" s="25" t="s">
        <v>12</v>
      </c>
      <c r="D41" s="10"/>
      <c r="E41" s="38">
        <v>0</v>
      </c>
      <c r="F41" s="24"/>
      <c r="G41" s="27"/>
    </row>
    <row r="42" spans="1:7">
      <c r="A42" s="23"/>
      <c r="B42" s="24"/>
      <c r="C42" s="25" t="s">
        <v>13</v>
      </c>
      <c r="D42" s="10"/>
      <c r="E42" s="38">
        <v>0</v>
      </c>
      <c r="F42" s="24"/>
      <c r="G42" s="27"/>
    </row>
    <row r="43" spans="1:7">
      <c r="A43" s="23"/>
      <c r="B43" s="24"/>
      <c r="C43" s="25" t="s">
        <v>14</v>
      </c>
      <c r="D43" s="10"/>
      <c r="E43" s="38">
        <v>0</v>
      </c>
      <c r="F43" s="24"/>
      <c r="G43" s="27"/>
    </row>
    <row r="44" spans="1:7" ht="18" customHeight="1">
      <c r="A44" s="23"/>
      <c r="B44" s="24"/>
      <c r="C44" s="25" t="s">
        <v>15</v>
      </c>
      <c r="D44" s="10"/>
      <c r="E44" s="38">
        <v>0</v>
      </c>
      <c r="F44" s="24"/>
      <c r="G44" s="27"/>
    </row>
    <row r="45" spans="1:7">
      <c r="A45" s="23"/>
      <c r="B45" s="24"/>
      <c r="C45" s="25" t="s">
        <v>16</v>
      </c>
      <c r="D45" s="10"/>
      <c r="E45" s="38">
        <v>0</v>
      </c>
      <c r="F45" s="24"/>
      <c r="G45" s="27"/>
    </row>
    <row r="46" spans="1:7" ht="21" customHeight="1">
      <c r="A46" s="23"/>
      <c r="B46" s="24"/>
      <c r="C46" s="25" t="s">
        <v>17</v>
      </c>
      <c r="D46" s="40"/>
      <c r="E46" s="38">
        <v>0</v>
      </c>
      <c r="F46" s="24"/>
      <c r="G46" s="27"/>
    </row>
    <row r="47" spans="1:7" ht="15.75" thickBot="1">
      <c r="A47" s="23"/>
      <c r="B47" s="76"/>
      <c r="C47" s="43" t="s">
        <v>10</v>
      </c>
      <c r="D47" s="25"/>
      <c r="E47" s="44">
        <f>SUM(E41:E46)</f>
        <v>0</v>
      </c>
      <c r="F47" s="26">
        <f>F38+E47</f>
        <v>0</v>
      </c>
      <c r="G47" s="27"/>
    </row>
    <row r="48" spans="1:7" ht="17.25" customHeight="1" thickBot="1">
      <c r="A48" s="23"/>
      <c r="B48" s="76"/>
      <c r="C48" s="43" t="s">
        <v>18</v>
      </c>
      <c r="D48" s="25"/>
      <c r="E48" s="48"/>
      <c r="F48" s="50">
        <f>F47</f>
        <v>0</v>
      </c>
      <c r="G48" s="27"/>
    </row>
    <row r="49" spans="1:7" ht="15.75" thickBot="1">
      <c r="A49" s="23"/>
      <c r="B49" s="151" t="s">
        <v>4</v>
      </c>
      <c r="C49" s="151"/>
      <c r="D49" s="25"/>
      <c r="E49" s="26"/>
      <c r="F49" s="24"/>
      <c r="G49" s="52">
        <f>F48+G26</f>
        <v>0</v>
      </c>
    </row>
    <row r="50" spans="1:7">
      <c r="A50" s="23"/>
      <c r="B50" s="24"/>
      <c r="C50" s="25"/>
      <c r="D50" s="25"/>
      <c r="E50" s="26"/>
      <c r="F50" s="24"/>
      <c r="G50" s="27"/>
    </row>
    <row r="51" spans="1:7">
      <c r="A51" s="83" t="s">
        <v>111</v>
      </c>
      <c r="B51" s="32"/>
      <c r="C51" s="33"/>
      <c r="D51" s="33"/>
      <c r="E51" s="34"/>
      <c r="F51" s="32"/>
      <c r="G51" s="82"/>
    </row>
    <row r="52" spans="1:7">
      <c r="A52" s="23"/>
      <c r="B52" s="24"/>
      <c r="C52" s="25"/>
      <c r="D52" s="25"/>
      <c r="E52" s="26"/>
      <c r="F52" s="24"/>
      <c r="G52" s="27"/>
    </row>
    <row r="53" spans="1:7" ht="15" customHeight="1">
      <c r="A53" s="152" t="s">
        <v>106</v>
      </c>
      <c r="B53" s="153"/>
      <c r="C53" s="153"/>
      <c r="D53" s="153"/>
      <c r="E53" s="153"/>
      <c r="F53" s="153"/>
      <c r="G53" s="154"/>
    </row>
    <row r="54" spans="1:7" ht="15" customHeight="1">
      <c r="A54" s="155"/>
      <c r="B54" s="156"/>
      <c r="C54" s="156"/>
      <c r="D54" s="156"/>
      <c r="E54" s="156"/>
      <c r="F54" s="156"/>
      <c r="G54" s="157"/>
    </row>
    <row r="55" spans="1:7" ht="15" customHeight="1">
      <c r="A55" s="155"/>
      <c r="B55" s="156"/>
      <c r="C55" s="156"/>
      <c r="D55" s="156"/>
      <c r="E55" s="156"/>
      <c r="F55" s="156"/>
      <c r="G55" s="157"/>
    </row>
    <row r="56" spans="1:7">
      <c r="A56" s="35"/>
      <c r="B56" s="12"/>
      <c r="C56" s="12"/>
      <c r="D56" s="12"/>
      <c r="E56" s="12"/>
      <c r="F56" s="12"/>
      <c r="G56" s="36"/>
    </row>
    <row r="57" spans="1:7">
      <c r="A57" s="23"/>
      <c r="B57" s="24" t="s">
        <v>20</v>
      </c>
      <c r="C57" s="25"/>
      <c r="D57" s="25"/>
      <c r="E57" s="26"/>
      <c r="F57" s="24"/>
      <c r="G57" s="27"/>
    </row>
    <row r="58" spans="1:7" ht="39" customHeight="1">
      <c r="A58" s="23"/>
      <c r="B58" s="24"/>
      <c r="D58" s="25" t="s">
        <v>21</v>
      </c>
      <c r="E58" s="38">
        <v>0</v>
      </c>
      <c r="F58" s="24"/>
      <c r="G58" s="27"/>
    </row>
    <row r="59" spans="1:7">
      <c r="A59" s="23"/>
      <c r="B59" s="24"/>
      <c r="D59" s="25" t="s">
        <v>22</v>
      </c>
      <c r="E59" s="38">
        <v>0</v>
      </c>
      <c r="F59" s="24"/>
      <c r="G59" s="27"/>
    </row>
    <row r="60" spans="1:7" ht="39.75" customHeight="1">
      <c r="A60" s="23"/>
      <c r="B60" s="24"/>
      <c r="C60" s="25" t="s">
        <v>17</v>
      </c>
      <c r="D60" s="41"/>
      <c r="E60" s="38">
        <v>0</v>
      </c>
      <c r="F60" s="24"/>
      <c r="G60" s="27"/>
    </row>
    <row r="61" spans="1:7" ht="15.75" thickBot="1">
      <c r="A61" s="23"/>
      <c r="B61" s="24"/>
      <c r="C61" s="43" t="s">
        <v>10</v>
      </c>
      <c r="D61" s="25"/>
      <c r="E61" s="44">
        <f>SUM(E58:E60)</f>
        <v>0</v>
      </c>
      <c r="F61" s="45">
        <f>E61</f>
        <v>0</v>
      </c>
      <c r="G61" s="53"/>
    </row>
    <row r="62" spans="1:7">
      <c r="A62" s="23"/>
      <c r="B62" s="24"/>
      <c r="C62" s="25"/>
      <c r="D62" s="25"/>
      <c r="E62" s="26"/>
      <c r="F62" s="24"/>
      <c r="G62" s="27"/>
    </row>
    <row r="63" spans="1:7">
      <c r="A63" s="23"/>
      <c r="B63" s="24" t="s">
        <v>103</v>
      </c>
      <c r="C63" s="25"/>
      <c r="D63" s="25"/>
      <c r="E63" s="26"/>
      <c r="F63" s="24"/>
      <c r="G63" s="27"/>
    </row>
    <row r="64" spans="1:7">
      <c r="A64" s="23"/>
      <c r="B64" s="24"/>
      <c r="D64" s="25" t="s">
        <v>24</v>
      </c>
      <c r="E64" s="38">
        <v>0</v>
      </c>
      <c r="F64" s="24"/>
      <c r="G64" s="27"/>
    </row>
    <row r="65" spans="1:7">
      <c r="A65" s="23"/>
      <c r="B65" s="24"/>
      <c r="C65" s="25" t="s">
        <v>17</v>
      </c>
      <c r="D65" s="41"/>
      <c r="E65" s="38">
        <v>0</v>
      </c>
      <c r="F65" s="24"/>
      <c r="G65" s="27"/>
    </row>
    <row r="66" spans="1:7">
      <c r="A66" s="23"/>
      <c r="B66" s="24"/>
      <c r="C66" s="25" t="s">
        <v>17</v>
      </c>
      <c r="D66" s="41"/>
      <c r="E66" s="38">
        <v>0</v>
      </c>
      <c r="F66" s="24"/>
      <c r="G66" s="27"/>
    </row>
    <row r="67" spans="1:7" ht="15.75" thickBot="1">
      <c r="A67" s="23"/>
      <c r="B67" s="24"/>
      <c r="C67" s="43" t="s">
        <v>10</v>
      </c>
      <c r="D67" s="25"/>
      <c r="E67" s="44">
        <f>SUM(E64:E66)</f>
        <v>0</v>
      </c>
      <c r="F67" s="45">
        <f>F61+E67</f>
        <v>0</v>
      </c>
      <c r="G67" s="27"/>
    </row>
    <row r="68" spans="1:7" ht="16.5" customHeight="1" thickBot="1">
      <c r="A68" s="23"/>
      <c r="B68" s="24"/>
      <c r="C68" s="43" t="s">
        <v>18</v>
      </c>
      <c r="D68" s="25"/>
      <c r="E68" s="48"/>
      <c r="F68" s="46">
        <f>+F67+F61</f>
        <v>0</v>
      </c>
      <c r="G68" s="27"/>
    </row>
    <row r="69" spans="1:7" ht="15.75" thickBot="1">
      <c r="A69" s="111"/>
      <c r="B69" s="195" t="s">
        <v>4</v>
      </c>
      <c r="C69" s="195"/>
      <c r="D69" s="116"/>
      <c r="E69" s="120"/>
      <c r="F69" s="112"/>
      <c r="G69" s="51">
        <f>F68+G49</f>
        <v>0</v>
      </c>
    </row>
  </sheetData>
  <mergeCells count="7">
    <mergeCell ref="B69:C69"/>
    <mergeCell ref="A3:G5"/>
    <mergeCell ref="A8:G12"/>
    <mergeCell ref="A30:G31"/>
    <mergeCell ref="A16:G19"/>
    <mergeCell ref="A53:G55"/>
    <mergeCell ref="B49:C49"/>
  </mergeCells>
  <pageMargins left="0.7" right="0.7" top="0.75" bottom="0.75" header="0.3" footer="0.3"/>
  <pageSetup orientation="portrait" horizontalDpi="4294967293" verticalDpi="0" r:id="rId1"/>
  <legacyDrawing r:id="rId2"/>
</worksheet>
</file>

<file path=xl/worksheets/sheet6.xml><?xml version="1.0" encoding="utf-8"?>
<worksheet xmlns="http://schemas.openxmlformats.org/spreadsheetml/2006/main" xmlns:r="http://schemas.openxmlformats.org/officeDocument/2006/relationships">
  <sheetPr>
    <tabColor theme="6" tint="-0.499984740745262"/>
  </sheetPr>
  <dimension ref="A1:I45"/>
  <sheetViews>
    <sheetView tabSelected="1" workbookViewId="0">
      <selection activeCell="H26" sqref="H26"/>
    </sheetView>
  </sheetViews>
  <sheetFormatPr defaultColWidth="9.140625" defaultRowHeight="12.75"/>
  <cols>
    <col min="1" max="4" width="9.140625" style="14"/>
    <col min="5" max="5" width="9.140625" style="69"/>
    <col min="6" max="6" width="13.85546875" style="57" customWidth="1"/>
    <col min="7" max="7" width="10.42578125" style="14" bestFit="1" customWidth="1"/>
    <col min="8" max="16384" width="9.140625" style="14"/>
  </cols>
  <sheetData>
    <row r="1" spans="1:9">
      <c r="A1" s="123" t="s">
        <v>70</v>
      </c>
      <c r="B1" s="87"/>
      <c r="C1" s="87"/>
      <c r="D1" s="87"/>
      <c r="E1" s="124"/>
      <c r="F1" s="125"/>
      <c r="G1" s="87"/>
      <c r="H1" s="87"/>
      <c r="I1" s="117"/>
    </row>
    <row r="2" spans="1:9" s="56" customFormat="1">
      <c r="A2" s="100"/>
      <c r="B2" s="64"/>
      <c r="C2" s="64"/>
      <c r="D2" s="64"/>
      <c r="E2" s="126"/>
      <c r="F2" s="49"/>
      <c r="G2" s="64"/>
      <c r="H2" s="64"/>
      <c r="I2" s="115"/>
    </row>
    <row r="3" spans="1:9" s="56" customFormat="1" ht="12.75" customHeight="1">
      <c r="A3" s="196" t="s">
        <v>78</v>
      </c>
      <c r="B3" s="197"/>
      <c r="C3" s="197"/>
      <c r="D3" s="197"/>
      <c r="E3" s="197"/>
      <c r="F3" s="197"/>
      <c r="G3" s="197"/>
      <c r="H3" s="197"/>
      <c r="I3" s="198"/>
    </row>
    <row r="4" spans="1:9" s="56" customFormat="1">
      <c r="A4" s="199"/>
      <c r="B4" s="200"/>
      <c r="C4" s="200"/>
      <c r="D4" s="200"/>
      <c r="E4" s="200"/>
      <c r="F4" s="200"/>
      <c r="G4" s="200"/>
      <c r="H4" s="200"/>
      <c r="I4" s="201"/>
    </row>
    <row r="5" spans="1:9">
      <c r="A5" s="202"/>
      <c r="B5" s="203"/>
      <c r="C5" s="203"/>
      <c r="D5" s="203"/>
      <c r="E5" s="203"/>
      <c r="F5" s="203"/>
      <c r="G5" s="203"/>
      <c r="H5" s="203"/>
      <c r="I5" s="204"/>
    </row>
    <row r="6" spans="1:9" s="56" customFormat="1">
      <c r="A6" s="127"/>
      <c r="B6" s="70"/>
      <c r="C6" s="70"/>
      <c r="D6" s="70"/>
      <c r="E6" s="70"/>
      <c r="F6" s="70"/>
      <c r="G6" s="70"/>
      <c r="H6" s="70"/>
      <c r="I6" s="128"/>
    </row>
    <row r="7" spans="1:9">
      <c r="A7" s="23"/>
      <c r="B7" s="24"/>
      <c r="C7" s="24"/>
      <c r="D7" s="24"/>
      <c r="E7" s="129"/>
      <c r="F7" s="130" t="s">
        <v>10</v>
      </c>
      <c r="G7" s="80" t="s">
        <v>71</v>
      </c>
      <c r="H7" s="24"/>
      <c r="I7" s="27"/>
    </row>
    <row r="8" spans="1:9">
      <c r="A8" s="23" t="s">
        <v>144</v>
      </c>
      <c r="B8" s="24"/>
      <c r="C8" s="24"/>
      <c r="D8" s="24"/>
      <c r="E8" s="129"/>
      <c r="F8" s="30"/>
      <c r="G8" s="24"/>
      <c r="H8" s="24"/>
      <c r="I8" s="27"/>
    </row>
    <row r="9" spans="1:9">
      <c r="A9" s="23"/>
      <c r="B9" s="24" t="s">
        <v>72</v>
      </c>
      <c r="C9" s="24"/>
      <c r="D9" s="24"/>
      <c r="E9" s="129">
        <f>'Furnish, Vehicle'!F47</f>
        <v>0</v>
      </c>
      <c r="F9" s="30"/>
      <c r="G9" s="80"/>
      <c r="H9" s="24"/>
      <c r="I9" s="27"/>
    </row>
    <row r="10" spans="1:9">
      <c r="A10" s="23"/>
      <c r="B10" s="24" t="s">
        <v>40</v>
      </c>
      <c r="C10" s="24"/>
      <c r="D10" s="24"/>
      <c r="E10" s="129">
        <f>'Furnish, Vehicle'!F65</f>
        <v>0</v>
      </c>
      <c r="F10" s="30"/>
      <c r="G10" s="131"/>
      <c r="H10" s="24"/>
      <c r="I10" s="27"/>
    </row>
    <row r="11" spans="1:9" ht="13.5" thickBot="1">
      <c r="A11" s="23"/>
      <c r="B11" s="24" t="s">
        <v>81</v>
      </c>
      <c r="C11" s="24"/>
      <c r="D11" s="24"/>
      <c r="E11" s="129">
        <f>'Furnish, Vehicle'!F84</f>
        <v>0</v>
      </c>
      <c r="F11" s="30"/>
      <c r="G11" s="131"/>
      <c r="H11" s="24"/>
      <c r="I11" s="27"/>
    </row>
    <row r="12" spans="1:9" ht="13.5" thickBot="1">
      <c r="A12" s="23"/>
      <c r="B12" s="24"/>
      <c r="C12" s="24"/>
      <c r="D12" s="24"/>
      <c r="E12" s="129"/>
      <c r="F12" s="52">
        <f>SUM(E9:E11)</f>
        <v>0</v>
      </c>
      <c r="G12" s="131" t="e">
        <f>F12/F33</f>
        <v>#DIV/0!</v>
      </c>
      <c r="H12" s="24"/>
      <c r="I12" s="27"/>
    </row>
    <row r="13" spans="1:9">
      <c r="A13" s="23"/>
      <c r="B13" s="24"/>
      <c r="C13" s="24"/>
      <c r="D13" s="24"/>
      <c r="E13" s="129"/>
      <c r="F13" s="49"/>
      <c r="G13" s="131"/>
      <c r="H13" s="24"/>
      <c r="I13" s="27"/>
    </row>
    <row r="14" spans="1:9">
      <c r="A14" s="23" t="s">
        <v>73</v>
      </c>
      <c r="B14" s="24"/>
      <c r="C14" s="24"/>
      <c r="D14" s="24"/>
      <c r="E14" s="129"/>
      <c r="F14" s="30"/>
      <c r="G14" s="131"/>
      <c r="H14" s="24"/>
      <c r="I14" s="27"/>
    </row>
    <row r="15" spans="1:9">
      <c r="A15" s="23"/>
      <c r="B15" s="24" t="s">
        <v>45</v>
      </c>
      <c r="C15" s="24"/>
      <c r="D15" s="24"/>
      <c r="E15" s="129">
        <f>Staffing!F71</f>
        <v>0</v>
      </c>
      <c r="F15" s="30"/>
      <c r="G15" s="131"/>
      <c r="H15" s="24"/>
      <c r="I15" s="27"/>
    </row>
    <row r="16" spans="1:9">
      <c r="A16" s="23"/>
      <c r="B16" s="24" t="s">
        <v>55</v>
      </c>
      <c r="C16" s="24"/>
      <c r="D16" s="24"/>
      <c r="E16" s="129">
        <f>Staffing!F80</f>
        <v>0</v>
      </c>
      <c r="F16" s="30"/>
      <c r="G16" s="131"/>
      <c r="H16" s="24"/>
      <c r="I16" s="27"/>
    </row>
    <row r="17" spans="1:9" ht="13.5" thickBot="1">
      <c r="A17" s="23"/>
      <c r="B17" s="24" t="s">
        <v>63</v>
      </c>
      <c r="C17" s="24"/>
      <c r="D17" s="24"/>
      <c r="E17" s="129">
        <f>Staffing!F88</f>
        <v>0</v>
      </c>
      <c r="F17" s="30"/>
      <c r="G17" s="131"/>
      <c r="H17" s="24"/>
      <c r="I17" s="27"/>
    </row>
    <row r="18" spans="1:9" ht="13.5" thickBot="1">
      <c r="A18" s="23"/>
      <c r="B18" s="24"/>
      <c r="C18" s="24"/>
      <c r="D18" s="24"/>
      <c r="E18" s="129"/>
      <c r="F18" s="52">
        <f>SUM(E15:E17)</f>
        <v>0</v>
      </c>
      <c r="G18" s="131" t="e">
        <f>F18/F33</f>
        <v>#DIV/0!</v>
      </c>
      <c r="H18" s="24"/>
      <c r="I18" s="27"/>
    </row>
    <row r="19" spans="1:9" s="56" customFormat="1">
      <c r="A19" s="100"/>
      <c r="B19" s="64"/>
      <c r="C19" s="64"/>
      <c r="D19" s="64"/>
      <c r="E19" s="126"/>
      <c r="F19" s="49"/>
      <c r="G19" s="131"/>
      <c r="H19" s="64"/>
      <c r="I19" s="115"/>
    </row>
    <row r="20" spans="1:9">
      <c r="A20" s="23" t="s">
        <v>108</v>
      </c>
      <c r="B20" s="24"/>
      <c r="C20" s="24"/>
      <c r="D20" s="24"/>
      <c r="E20" s="129"/>
      <c r="F20" s="131"/>
      <c r="G20" s="131"/>
      <c r="H20" s="24"/>
      <c r="I20" s="27"/>
    </row>
    <row r="21" spans="1:9">
      <c r="A21" s="23"/>
      <c r="B21" s="24" t="s">
        <v>108</v>
      </c>
      <c r="C21" s="24"/>
      <c r="D21" s="24"/>
      <c r="E21" s="129">
        <v>0</v>
      </c>
      <c r="F21" s="24"/>
      <c r="G21" s="131"/>
      <c r="H21" s="24"/>
      <c r="I21" s="27"/>
    </row>
    <row r="22" spans="1:9">
      <c r="A22" s="23"/>
      <c r="B22" s="24" t="s">
        <v>125</v>
      </c>
      <c r="C22" s="24"/>
      <c r="D22" s="24"/>
      <c r="E22" s="129">
        <v>0</v>
      </c>
      <c r="F22" s="24"/>
      <c r="G22" s="131"/>
      <c r="H22" s="24"/>
      <c r="I22" s="27"/>
    </row>
    <row r="23" spans="1:9">
      <c r="A23" s="23"/>
      <c r="B23" s="24" t="s">
        <v>126</v>
      </c>
      <c r="C23" s="24"/>
      <c r="D23" s="24"/>
      <c r="E23" s="129">
        <v>0</v>
      </c>
      <c r="F23" s="24"/>
      <c r="G23" s="131"/>
      <c r="H23" s="24"/>
      <c r="I23" s="27"/>
    </row>
    <row r="24" spans="1:9">
      <c r="A24" s="23"/>
      <c r="B24" s="24" t="s">
        <v>127</v>
      </c>
      <c r="C24" s="24"/>
      <c r="D24" s="24"/>
      <c r="E24" s="129">
        <v>0</v>
      </c>
      <c r="F24" s="24"/>
      <c r="G24" s="131"/>
      <c r="H24" s="24"/>
      <c r="I24" s="27"/>
    </row>
    <row r="25" spans="1:9">
      <c r="A25" s="23"/>
      <c r="B25" s="24"/>
      <c r="C25" s="24"/>
      <c r="D25" s="24"/>
      <c r="E25" s="129"/>
      <c r="F25" s="81">
        <f>SUM(E21:E24)</f>
        <v>0</v>
      </c>
      <c r="G25" s="142" t="e">
        <f>+F25/F33</f>
        <v>#DIV/0!</v>
      </c>
      <c r="H25" s="24"/>
      <c r="I25" s="27"/>
    </row>
    <row r="26" spans="1:9">
      <c r="A26" s="23"/>
      <c r="B26" s="24"/>
      <c r="C26" s="24"/>
      <c r="D26" s="24"/>
      <c r="E26" s="129"/>
      <c r="F26" s="30"/>
      <c r="G26" s="131"/>
      <c r="H26" s="24"/>
      <c r="I26" s="27"/>
    </row>
    <row r="27" spans="1:9">
      <c r="A27" s="23" t="s">
        <v>107</v>
      </c>
      <c r="B27" s="24"/>
      <c r="C27" s="24"/>
      <c r="D27" s="24"/>
      <c r="E27" s="129"/>
      <c r="F27" s="30"/>
      <c r="G27" s="131"/>
      <c r="H27" s="24"/>
      <c r="I27" s="27"/>
    </row>
    <row r="28" spans="1:9">
      <c r="A28" s="23"/>
      <c r="B28" s="24" t="s">
        <v>108</v>
      </c>
      <c r="C28" s="24"/>
      <c r="D28" s="24"/>
      <c r="E28" s="129">
        <f>+Office!G26</f>
        <v>0</v>
      </c>
      <c r="F28" s="131"/>
      <c r="G28" s="131"/>
      <c r="H28" s="24"/>
      <c r="I28" s="27"/>
    </row>
    <row r="29" spans="1:9">
      <c r="A29" s="23"/>
      <c r="B29" s="24" t="s">
        <v>112</v>
      </c>
      <c r="C29" s="24"/>
      <c r="D29" s="24"/>
      <c r="E29" s="129">
        <f>+Office!G49</f>
        <v>0</v>
      </c>
      <c r="F29" s="131"/>
      <c r="G29" s="131"/>
      <c r="H29" s="24"/>
      <c r="I29" s="27"/>
    </row>
    <row r="30" spans="1:9" ht="13.5" thickBot="1">
      <c r="A30" s="23"/>
      <c r="B30" s="24" t="s">
        <v>113</v>
      </c>
      <c r="C30" s="24"/>
      <c r="D30" s="24"/>
      <c r="E30" s="129">
        <f>+Office!G69</f>
        <v>0</v>
      </c>
      <c r="F30" s="14"/>
      <c r="G30" s="131"/>
      <c r="H30" s="24"/>
      <c r="I30" s="27"/>
    </row>
    <row r="31" spans="1:9" ht="13.5" thickBot="1">
      <c r="A31" s="23"/>
      <c r="B31" s="24"/>
      <c r="C31" s="24"/>
      <c r="D31" s="24"/>
      <c r="E31" s="129"/>
      <c r="F31" s="52">
        <f>SUM(E28:E30)</f>
        <v>0</v>
      </c>
      <c r="G31" s="142" t="e">
        <f>+F31/F33</f>
        <v>#DIV/0!</v>
      </c>
      <c r="H31" s="24"/>
      <c r="I31" s="27"/>
    </row>
    <row r="32" spans="1:9" ht="13.5" thickBot="1">
      <c r="A32" s="23"/>
      <c r="B32" s="24"/>
      <c r="C32" s="24"/>
      <c r="D32" s="24"/>
      <c r="E32" s="129"/>
      <c r="F32" s="131"/>
      <c r="G32" s="131"/>
      <c r="H32" s="24"/>
      <c r="I32" s="27"/>
    </row>
    <row r="33" spans="1:9" s="71" customFormat="1" ht="18.75" thickBot="1">
      <c r="A33" s="132" t="s">
        <v>10</v>
      </c>
      <c r="B33" s="133"/>
      <c r="C33" s="133"/>
      <c r="D33" s="133"/>
      <c r="E33" s="134"/>
      <c r="F33" s="72">
        <f>F12+F18+F25+F31</f>
        <v>0</v>
      </c>
      <c r="G33" s="131" t="e">
        <f>SUM(G12:G31)</f>
        <v>#DIV/0!</v>
      </c>
      <c r="H33" s="133"/>
      <c r="I33" s="135"/>
    </row>
    <row r="34" spans="1:9">
      <c r="A34" s="23"/>
      <c r="B34" s="24"/>
      <c r="C34" s="24"/>
      <c r="D34" s="24"/>
      <c r="E34" s="129"/>
      <c r="F34" s="30"/>
      <c r="G34" s="24"/>
      <c r="H34" s="24"/>
      <c r="I34" s="27"/>
    </row>
    <row r="35" spans="1:9">
      <c r="A35" s="23"/>
      <c r="B35" s="24"/>
      <c r="C35" s="24"/>
      <c r="D35" s="24"/>
      <c r="E35" s="129"/>
      <c r="F35" s="30"/>
      <c r="G35" s="24"/>
      <c r="H35" s="24"/>
      <c r="I35" s="27"/>
    </row>
    <row r="36" spans="1:9" ht="13.5" thickBot="1">
      <c r="A36" s="23"/>
      <c r="B36" s="24"/>
      <c r="C36" s="24"/>
      <c r="D36" s="24"/>
      <c r="E36" s="129"/>
      <c r="F36" s="30"/>
      <c r="G36" s="24"/>
      <c r="H36" s="24"/>
      <c r="I36" s="27"/>
    </row>
    <row r="37" spans="1:9" ht="13.5" thickBot="1">
      <c r="A37" s="23" t="s">
        <v>145</v>
      </c>
      <c r="B37" s="24"/>
      <c r="C37" s="24"/>
      <c r="D37" s="24"/>
      <c r="E37" s="129"/>
      <c r="F37" s="73"/>
      <c r="G37" s="24"/>
      <c r="H37" s="24"/>
      <c r="I37" s="27"/>
    </row>
    <row r="38" spans="1:9" ht="13.5" thickBot="1">
      <c r="A38" s="23" t="s">
        <v>74</v>
      </c>
      <c r="B38" s="24"/>
      <c r="C38" s="24"/>
      <c r="D38" s="24"/>
      <c r="E38" s="129"/>
      <c r="F38" s="30">
        <f>F33-F37</f>
        <v>0</v>
      </c>
      <c r="G38" s="24"/>
      <c r="H38" s="24"/>
      <c r="I38" s="27"/>
    </row>
    <row r="39" spans="1:9" ht="13.5" thickBot="1">
      <c r="A39" s="23" t="s">
        <v>77</v>
      </c>
      <c r="B39" s="24"/>
      <c r="C39" s="24"/>
      <c r="D39" s="24"/>
      <c r="E39" s="129"/>
      <c r="F39" s="74"/>
      <c r="G39" s="24"/>
      <c r="H39" s="24"/>
      <c r="I39" s="27"/>
    </row>
    <row r="40" spans="1:9">
      <c r="A40" s="23" t="s">
        <v>75</v>
      </c>
      <c r="B40" s="24"/>
      <c r="C40" s="24"/>
      <c r="D40" s="24"/>
      <c r="E40" s="129"/>
      <c r="F40" s="30"/>
      <c r="G40" s="24"/>
      <c r="H40" s="24"/>
      <c r="I40" s="27"/>
    </row>
    <row r="41" spans="1:9" ht="13.5" thickBot="1">
      <c r="A41" s="111"/>
      <c r="B41" s="112"/>
      <c r="C41" s="112"/>
      <c r="D41" s="112"/>
      <c r="E41" s="136"/>
      <c r="F41" s="121"/>
      <c r="G41" s="112"/>
      <c r="H41" s="112"/>
      <c r="I41" s="114"/>
    </row>
    <row r="43" spans="1:9">
      <c r="A43" s="14" t="s">
        <v>146</v>
      </c>
    </row>
    <row r="45" spans="1:9">
      <c r="A45" s="14" t="s">
        <v>147</v>
      </c>
    </row>
  </sheetData>
  <mergeCells count="1">
    <mergeCell ref="A3:I5"/>
  </mergeCell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Furnish, Vehicle</vt:lpstr>
      <vt:lpstr>Staffing</vt:lpstr>
      <vt:lpstr>Lease</vt:lpstr>
      <vt:lpstr>Office</vt:lpstr>
      <vt:lpstr>TOTALS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billm</cp:lastModifiedBy>
  <dcterms:created xsi:type="dcterms:W3CDTF">2010-11-21T20:07:35Z</dcterms:created>
  <dcterms:modified xsi:type="dcterms:W3CDTF">2014-02-26T23:07:01Z</dcterms:modified>
</cp:coreProperties>
</file>